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onnections.xml" ContentType="application/vnd.openxmlformats-officedocument.spreadsheetml.connection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4.10.4" sheetId="1" state="visible" r:id="rId3"/>
  </sheets>
  <definedNames>
    <definedName function="false" hidden="false" name="_xlnm.Database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0" interval="0" name="Consulta desde Datos TEMPNF" type="1" reconnectionMethod="1" refreshedVersion="3" minRefreshableVersion="0" savePassword="0" new="0" deleted="0" onlyUseConnectionFile="0" background="1" refreshOnLoad="0" saveData="1">
    <dbPr connection="DSN=Datos_TEMPNF;UID=MANOLO;SYSTEM=S44B7254;DBQ=DATNF TEMPNF;DFTPKGLIB=QGPL;LANGUAGEID=ENU;TRACEFILENAME=C:\Documents and Settings\MELERO\Mis documentos\IBM\Client Access\Servicio\Archivos de rastreo;PKG=QGPL/DEFAULT(IBM),2,0,1,0,512;DESC=Origen de datos ODBC de iSeries Access para Windows;BLOCKSIZE=8192;LAZYCLOSE=1;CONNTYPE=2;SIGNON=1;MAXFIELDLEN=15360;EXTCOLINFO=1;" command="SELECT TXT477.COD, TXT477.DENOM, TXT477.CANT1, TXT477.CANT2, TXT477.CANT3, TXT477.CANT4, TXT477.CANT5, TXT477.CANT6, TXT477.CANT7, TXT477.CANT8, TXT477.CANT9_x005F_x000d__x005F_x000a_FROM TEMPNF.TXT477 TXT477"/>
  </connection>
</connections>
</file>

<file path=xl/sharedStrings.xml><?xml version="1.0" encoding="utf-8"?>
<sst xmlns="http://schemas.openxmlformats.org/spreadsheetml/2006/main" count="8" uniqueCount="8">
  <si>
    <t xml:space="preserve">4.10.4 Graneles líquidos</t>
  </si>
  <si>
    <t xml:space="preserve">CONCEPTO</t>
  </si>
  <si>
    <t xml:space="preserve">GRANELES LÍQUIDOS</t>
  </si>
  <si>
    <t xml:space="preserve">PETRÓLEO CRUDO</t>
  </si>
  <si>
    <t xml:space="preserve">RESTO PRODUCTOS PETROLÍFEROS</t>
  </si>
  <si>
    <t xml:space="preserve">GAS NATURAL</t>
  </si>
  <si>
    <t xml:space="preserve">RESTO GRANELES LÍQUIDOS</t>
  </si>
  <si>
    <t xml:space="preserve">TOTAL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</si>
</sst>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-* #,##0.00\ _€_-;\-* #,##0.00\ _€_-;_-* \-??\ _€_-;_-@_-"/>
    <numFmt numFmtId="166" formatCode="0\ %"/>
    <numFmt numFmtId="167" formatCode="#,##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2"/>
      <charset val="1"/>
    </font>
    <font>
      <sz val="10"/>
      <name val="MS Sans Serif"/>
      <family val="0"/>
      <charset val="1"/>
    </font>
    <font>
      <sz val="10"/>
      <name val="Times New Roman"/>
      <family val="1"/>
      <charset val="1"/>
    </font>
    <font>
      <sz val="10"/>
      <name val="Arial"/>
      <family val="2"/>
      <charset val="1"/>
    </font>
    <font>
      <sz val="10"/>
      <name val="MS Sans Serif"/>
      <family val="2"/>
      <charset val="1"/>
    </font>
    <font>
      <b val="true"/>
      <sz val="12"/>
      <name val="Calibri"/>
      <family val="2"/>
      <charset val="1"/>
    </font>
    <font>
      <b val="true"/>
      <sz val="9"/>
      <color rgb="FFFFFFFF"/>
      <name val="Arial"/>
      <family val="2"/>
      <charset val="1"/>
    </font>
    <font>
      <sz val="9"/>
      <name val="Arial"/>
      <family val="2"/>
      <charset val="1"/>
    </font>
    <font>
      <sz val="14"/>
      <color rgb="FF595959"/>
      <name val="Calibri"/>
      <family val="2"/>
    </font>
    <font>
      <sz val="11"/>
      <color rgb="FF595959"/>
      <name val="Calibri"/>
      <family val="2"/>
    </font>
    <font>
      <sz val="9"/>
      <color rgb="FF59595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4BBBBD"/>
        <bgColor rgb="FF7FABD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4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27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38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" xfId="3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2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2" borderId="1" xfId="33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1" fillId="2" borderId="1" xfId="3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3" xfId="33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3" borderId="4" xfId="33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3" borderId="5" xfId="33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10" fillId="3" borderId="1" xfId="33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3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illares 2" xfId="20"/>
    <cellStyle name="Normal 10" xfId="21"/>
    <cellStyle name="Normal 11" xfId="22"/>
    <cellStyle name="Normal 12" xfId="23"/>
    <cellStyle name="Normal 13" xfId="24"/>
    <cellStyle name="Normal 13 2" xfId="25"/>
    <cellStyle name="Normal 13 2 2" xfId="26"/>
    <cellStyle name="Normal 14" xfId="27"/>
    <cellStyle name="Normal 15" xfId="28"/>
    <cellStyle name="Normal 16" xfId="29"/>
    <cellStyle name="Normal 17" xfId="30"/>
    <cellStyle name="Normal 2" xfId="31"/>
    <cellStyle name="Normal 2 2" xfId="32"/>
    <cellStyle name="Normal 2 3" xfId="33"/>
    <cellStyle name="Normal 3" xfId="34"/>
    <cellStyle name="Normal 3 2" xfId="35"/>
    <cellStyle name="Normal 4" xfId="36"/>
    <cellStyle name="Normal 4 2" xfId="37"/>
    <cellStyle name="Normal 5" xfId="38"/>
    <cellStyle name="Normal 6" xfId="39"/>
    <cellStyle name="Normal 6 2" xfId="40"/>
    <cellStyle name="Normal 6 2 2" xfId="41"/>
    <cellStyle name="Normal 7" xfId="42"/>
    <cellStyle name="Normal 8" xfId="43"/>
    <cellStyle name="Normal 9" xfId="44"/>
    <cellStyle name="Porcentual 2" xfId="4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7FABDC"/>
      <rgbColor rgb="FF993366"/>
      <rgbColor rgb="FFFFFFCC"/>
      <rgbColor rgb="FFCCFFFF"/>
      <rgbColor rgb="FF660066"/>
      <rgbColor rgb="FFFF8080"/>
      <rgbColor rgb="FF0C7BBE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BCDD0"/>
      <rgbColor rgb="FFFF99CC"/>
      <rgbColor rgb="FFCC99FF"/>
      <rgbColor rgb="FFFFCC99"/>
      <rgbColor rgb="FF3366FF"/>
      <rgbColor rgb="FF4BBBBD"/>
      <rgbColor rgb="FF99CC00"/>
      <rgbColor rgb="FFFFCC00"/>
      <rgbColor rgb="FFFF9900"/>
      <rgbColor rgb="FFFF6600"/>
      <rgbColor rgb="FF8064A2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595959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onnections" Target="connections.xml"/><Relationship Id="rId6" Type="http://schemas.openxmlformats.org/officeDocument/2006/relationships/customXml" Target="../customXml/item1.xml"/>
</Relationships>
</file>

<file path=xl/charts/_rels/chart1.xml.rels><?xml version="1.0" encoding="UTF-8"?>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style val="2"/>
  <c:chart>
    <c:title>
      <c:tx>
        <c:rich>
          <a:bodyPr rot="0"/>
          <a:lstStyle/>
          <a:p>
            <a:pPr>
              <a:defRPr lang="es-ES" sz="1300" b="0" u="none" strike="noStrike">
                <a:uFillTx/>
                <a:latin typeface="Arial"/>
              </a:defRPr>
            </a:pPr>
            <a:r>
              <a:rPr lang="es-ES" sz="1400" b="0" u="none" strike="noStrike">
                <a:solidFill>
                  <a:srgbClr val="595959"/>
                </a:solidFill>
                <a:uFillTx/>
                <a:latin typeface="Calibri"/>
              </a:rPr>
              <a:t>Graneles</a:t>
            </a:r>
            <a:r>
              <a:rPr lang="es-ES" sz="1400" b="0" u="none" strike="noStrike">
                <a:solidFill>
                  <a:srgbClr val="595959"/>
                </a:solidFill>
                <a:uFillTx/>
                <a:latin typeface="Calibri"/>
              </a:rPr>
              <a:t> líquidos</a:t>
            </a:r>
          </a:p>
          <a:p>
            <a:pPr>
              <a:defRPr lang="es-ES" sz="1300" b="0" u="none" strike="noStrike">
                <a:uFillTx/>
                <a:latin typeface="Arial"/>
              </a:defRPr>
            </a:pPr>
            <a:r>
              <a:rPr lang="es-ES" sz="1100" b="0" u="none" strike="noStrike">
                <a:solidFill>
                  <a:srgbClr val="595959"/>
                </a:solidFill>
                <a:uFillTx/>
                <a:latin typeface="Calibri"/>
              </a:rPr>
              <a:t> (Tm)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'4.10.4'!$B$8</c:f>
              <c:strCache>
                <c:ptCount val="1"/>
                <c:pt idx="0">
                  <c:v>PETRÓLEO CRUDO</c:v>
                </c:pt>
              </c:strCache>
            </c:strRef>
          </c:tx>
          <c:spPr>
            <a:solidFill>
              <a:srgbClr val="0C7BBE"/>
            </a:solidFill>
            <a:ln cap="rnd" w="28440">
              <a:solidFill>
                <a:srgbClr val="0C7BBE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lang="es-ES"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'4.10.4'!$E$6:$O$7</c:f>
              <c:multiLvlStrCache>
                <c:ptCount val="11"/>
                <c:lvl/>
                <c:lvl>
                  <c:pt idx="0">
                    <c:v>2015</c:v>
                  </c:pt>
                  <c:pt idx="1">
                    <c:v>2016</c:v>
                  </c:pt>
                  <c:pt idx="2">
                    <c:v>2017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2020</c:v>
                  </c:pt>
                  <c:pt idx="6">
                    <c:v>2021</c:v>
                  </c:pt>
                  <c:pt idx="7">
                    <c:v>2022</c:v>
                  </c:pt>
                  <c:pt idx="8">
                    <c:v>2023</c:v>
                  </c:pt>
                  <c:pt idx="9">
                    <c:v>2024</c:v>
                  </c:pt>
                  <c:pt idx="10">
                    <c:v>2025</c:v>
                  </c:pt>
                </c:lvl>
              </c:multiLvlStrCache>
            </c:multiLvlStrRef>
          </c:cat>
          <c:val>
            <c:numRef>
              <c:f>'4.10.4'!$E$8:$O$8</c:f>
              <c:numCache>
                <c:formatCode>#,##0</c:formatCode>
                <c:ptCount val="11"/>
                <c:pt idx="0">
                  <c:v>8697291.42</c:v>
                </c:pt>
                <c:pt idx="1">
                  <c:v>9404839.37</c:v>
                </c:pt>
                <c:pt idx="2">
                  <c:v>9546505.65</c:v>
                </c:pt>
                <c:pt idx="3">
                  <c:v>9037649</c:v>
                </c:pt>
                <c:pt idx="4">
                  <c:v>9719012</c:v>
                </c:pt>
                <c:pt idx="5">
                  <c:v>8066009</c:v>
                </c:pt>
                <c:pt idx="6">
                  <c:v>8111689</c:v>
                </c:pt>
                <c:pt idx="7">
                  <c:v>9571061</c:v>
                </c:pt>
                <c:pt idx="8">
                  <c:v>8480711</c:v>
                </c:pt>
                <c:pt idx="9">
                  <c:v>9543229</c:v>
                </c:pt>
                <c:pt idx="10">
                  <c:v>8397590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'4.10.4'!$B$9</c:f>
              <c:strCache>
                <c:ptCount val="1"/>
                <c:pt idx="0">
                  <c:v>RESTO PRODUCTOS PETROLÍFEROS</c:v>
                </c:pt>
              </c:strCache>
            </c:strRef>
          </c:tx>
          <c:spPr>
            <a:solidFill>
              <a:srgbClr val="8BCDD0"/>
            </a:solidFill>
            <a:ln cap="rnd" w="28440">
              <a:solidFill>
                <a:srgbClr val="8BCDD0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lang="es-ES"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'4.10.4'!$E$6:$O$7</c:f>
              <c:multiLvlStrCache>
                <c:ptCount val="11"/>
                <c:lvl/>
                <c:lvl>
                  <c:pt idx="0">
                    <c:v>2015</c:v>
                  </c:pt>
                  <c:pt idx="1">
                    <c:v>2016</c:v>
                  </c:pt>
                  <c:pt idx="2">
                    <c:v>2017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2020</c:v>
                  </c:pt>
                  <c:pt idx="6">
                    <c:v>2021</c:v>
                  </c:pt>
                  <c:pt idx="7">
                    <c:v>2022</c:v>
                  </c:pt>
                  <c:pt idx="8">
                    <c:v>2023</c:v>
                  </c:pt>
                  <c:pt idx="9">
                    <c:v>2024</c:v>
                  </c:pt>
                  <c:pt idx="10">
                    <c:v>2025</c:v>
                  </c:pt>
                </c:lvl>
              </c:multiLvlStrCache>
            </c:multiLvlStrRef>
          </c:cat>
          <c:val>
            <c:numRef>
              <c:f>'4.10.4'!$E$9:$O$9</c:f>
              <c:numCache>
                <c:formatCode>#,##0</c:formatCode>
                <c:ptCount val="11"/>
                <c:pt idx="0">
                  <c:v>7498643.25</c:v>
                </c:pt>
                <c:pt idx="1">
                  <c:v>8308768.84</c:v>
                </c:pt>
                <c:pt idx="2">
                  <c:v>7655352.7</c:v>
                </c:pt>
                <c:pt idx="3">
                  <c:v>7445026</c:v>
                </c:pt>
                <c:pt idx="4">
                  <c:v>7602519</c:v>
                </c:pt>
                <c:pt idx="5">
                  <c:v>7422112</c:v>
                </c:pt>
                <c:pt idx="6">
                  <c:v>7379968</c:v>
                </c:pt>
                <c:pt idx="7">
                  <c:v>6565878</c:v>
                </c:pt>
                <c:pt idx="8">
                  <c:v>6569944</c:v>
                </c:pt>
                <c:pt idx="9">
                  <c:v>7252941</c:v>
                </c:pt>
                <c:pt idx="10">
                  <c:v>6000870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'4.10.4'!$B$10</c:f>
              <c:strCache>
                <c:ptCount val="1"/>
                <c:pt idx="0">
                  <c:v>GAS NATURAL</c:v>
                </c:pt>
              </c:strCache>
            </c:strRef>
          </c:tx>
          <c:spPr>
            <a:solidFill>
              <a:srgbClr val="7FABDC"/>
            </a:solidFill>
            <a:ln cap="rnd" w="28440">
              <a:solidFill>
                <a:srgbClr val="7FABDC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lang="es-ES"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'4.10.4'!$E$6:$O$7</c:f>
              <c:multiLvlStrCache>
                <c:ptCount val="11"/>
                <c:lvl/>
                <c:lvl>
                  <c:pt idx="0">
                    <c:v>2015</c:v>
                  </c:pt>
                  <c:pt idx="1">
                    <c:v>2016</c:v>
                  </c:pt>
                  <c:pt idx="2">
                    <c:v>2017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2020</c:v>
                  </c:pt>
                  <c:pt idx="6">
                    <c:v>2021</c:v>
                  </c:pt>
                  <c:pt idx="7">
                    <c:v>2022</c:v>
                  </c:pt>
                  <c:pt idx="8">
                    <c:v>2023</c:v>
                  </c:pt>
                  <c:pt idx="9">
                    <c:v>2024</c:v>
                  </c:pt>
                  <c:pt idx="10">
                    <c:v>2025</c:v>
                  </c:pt>
                </c:lvl>
              </c:multiLvlStrCache>
            </c:multiLvlStrRef>
          </c:cat>
          <c:val>
            <c:numRef>
              <c:f>'4.10.4'!$E$10:$O$10</c:f>
              <c:numCache>
                <c:formatCode>#,##0</c:formatCode>
                <c:ptCount val="11"/>
                <c:pt idx="0">
                  <c:v>2342716.73</c:v>
                </c:pt>
                <c:pt idx="1">
                  <c:v>2584973.33</c:v>
                </c:pt>
                <c:pt idx="2">
                  <c:v>3294069.55</c:v>
                </c:pt>
                <c:pt idx="3">
                  <c:v>3162051</c:v>
                </c:pt>
                <c:pt idx="4">
                  <c:v>3646593</c:v>
                </c:pt>
                <c:pt idx="5">
                  <c:v>3236807</c:v>
                </c:pt>
                <c:pt idx="6">
                  <c:v>3569190</c:v>
                </c:pt>
                <c:pt idx="7">
                  <c:v>4541828</c:v>
                </c:pt>
                <c:pt idx="8">
                  <c:v>3120835</c:v>
                </c:pt>
                <c:pt idx="9">
                  <c:v>2581569</c:v>
                </c:pt>
                <c:pt idx="10">
                  <c:v>2953754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'4.10.4'!$B$11</c:f>
              <c:strCache>
                <c:ptCount val="1"/>
                <c:pt idx="0">
                  <c:v>RESTO GRANELES LÍQUIDOS</c:v>
                </c:pt>
              </c:strCache>
            </c:strRef>
          </c:tx>
          <c:spPr>
            <a:solidFill>
              <a:srgbClr val="8064A2"/>
            </a:solidFill>
            <a:ln cap="rnd" w="28440">
              <a:solidFill>
                <a:srgbClr val="8064A2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lang="es-ES"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'4.10.4'!$E$6:$O$7</c:f>
              <c:multiLvlStrCache>
                <c:ptCount val="11"/>
                <c:lvl/>
                <c:lvl>
                  <c:pt idx="0">
                    <c:v>2015</c:v>
                  </c:pt>
                  <c:pt idx="1">
                    <c:v>2016</c:v>
                  </c:pt>
                  <c:pt idx="2">
                    <c:v>2017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2020</c:v>
                  </c:pt>
                  <c:pt idx="6">
                    <c:v>2021</c:v>
                  </c:pt>
                  <c:pt idx="7">
                    <c:v>2022</c:v>
                  </c:pt>
                  <c:pt idx="8">
                    <c:v>2023</c:v>
                  </c:pt>
                  <c:pt idx="9">
                    <c:v>2024</c:v>
                  </c:pt>
                  <c:pt idx="10">
                    <c:v>2025</c:v>
                  </c:pt>
                </c:lvl>
              </c:multiLvlStrCache>
            </c:multiLvlStrRef>
          </c:cat>
          <c:val>
            <c:numRef>
              <c:f>'4.10.4'!$E$11:$O$11</c:f>
              <c:numCache>
                <c:formatCode>#,##0</c:formatCode>
                <c:ptCount val="11"/>
                <c:pt idx="0">
                  <c:v>3060024.93</c:v>
                </c:pt>
                <c:pt idx="1">
                  <c:v>3837480.82</c:v>
                </c:pt>
                <c:pt idx="2">
                  <c:v>4408619.51</c:v>
                </c:pt>
                <c:pt idx="3">
                  <c:v>5475204</c:v>
                </c:pt>
                <c:pt idx="4">
                  <c:v>5707609</c:v>
                </c:pt>
                <c:pt idx="5">
                  <c:v>4761278</c:v>
                </c:pt>
                <c:pt idx="6">
                  <c:v>5120781</c:v>
                </c:pt>
                <c:pt idx="7">
                  <c:v>4192472</c:v>
                </c:pt>
                <c:pt idx="8">
                  <c:v>4483667</c:v>
                </c:pt>
                <c:pt idx="9">
                  <c:v>4475177</c:v>
                </c:pt>
                <c:pt idx="10">
                  <c:v>5214581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1495592"/>
        <c:axId val="44328619"/>
      </c:lineChart>
      <c:catAx>
        <c:axId val="314955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lang="es-ES" sz="900" b="0" u="none" strike="noStrike">
                <a:solidFill>
                  <a:srgbClr val="595959"/>
                </a:solidFill>
                <a:uFillTx/>
                <a:latin typeface="Calibri"/>
              </a:defRPr>
            </a:pPr>
          </a:p>
        </c:txPr>
        <c:crossAx val="44328619"/>
        <c:crosses val="autoZero"/>
        <c:auto val="1"/>
        <c:lblAlgn val="ctr"/>
        <c:lblOffset val="100"/>
        <c:noMultiLvlLbl val="0"/>
      </c:catAx>
      <c:valAx>
        <c:axId val="44328619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#,##0" sourceLinked="0"/>
        <c:majorTickMark val="none"/>
        <c:minorTickMark val="none"/>
        <c:tickLblPos val="nextTo"/>
        <c:spPr>
          <a:ln w="9360">
            <a:noFill/>
          </a:ln>
        </c:spPr>
        <c:txPr>
          <a:bodyPr/>
          <a:lstStyle/>
          <a:p>
            <a:pPr>
              <a:defRPr lang="es-ES" sz="900" b="0" u="none" strike="noStrike">
                <a:solidFill>
                  <a:srgbClr val="595959"/>
                </a:solidFill>
                <a:uFillTx/>
                <a:latin typeface="Calibri"/>
              </a:defRPr>
            </a:pPr>
          </a:p>
        </c:txPr>
        <c:crossAx val="3149559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lang="es-ES" sz="900" b="0" u="none" strike="noStrike">
                <a:solidFill>
                  <a:srgbClr val="595959"/>
                </a:solidFill>
                <a:uFillTx/>
                <a:latin typeface="Calibri"/>
              </a:defRPr>
            </a:pPr>
          </a:p>
        </c:txPr>
      </c:dTable>
      <c:spPr>
        <a:noFill/>
        <a:ln w="0">
          <a:noFill/>
        </a:ln>
      </c:spPr>
    </c:plotArea>
    <c:plotVisOnly val="1"/>
    <c:dispBlanksAs val="zero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/>
  </cs:axisTitle>
  <cs:categoryAxis>
    <cs:lnRef idx="0"/>
    <cs:fillRef idx="0"/>
    <cs:effectRef idx="0"/>
    <cs:fontRef idx="minor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chartArea>
  <cs:dataLabel>
    <cs:lnRef idx="0"/>
    <cs:fillRef idx="0"/>
    <cs:effectRef idx="0"/>
    <cs:fontRef idx="minor"/>
  </cs:dataLabel>
  <cs:dataPoint>
    <cs:lnRef idx="0"/>
    <cs:fillRef idx="0">
      <cs:styleClr val="auto"/>
    </cs:fillRef>
    <cs:effectRef idx="0"/>
    <cs:fontRef idx="minor">
      <cs:schemeClr val="tx1"/>
    </cs:fontRef>
    <cs:spPr>
      <a:solidFill>
        <a:schemeClr val="phClr"/>
      </a:solidFill>
    </cs:spPr>
  </cs:dataPoint>
  <cs:dataPoint3D>
    <cs:lnRef idx="0"/>
    <cs:fillRef idx="0"/>
    <cs:effectRef idx="0"/>
    <cs:fontRef idx="minor"/>
  </cs:dataPoint3D>
  <cs:dataPointLine>
    <cs:lnRef idx="0"/>
    <cs:fillRef idx="0"/>
    <cs:effectRef idx="0"/>
    <cs:fontRef idx="minor"/>
  </cs:dataPointLine>
  <cs:dataPointMarker>
    <cs:lnRef idx="0"/>
    <cs:fillRef idx="0"/>
    <cs:effectRef idx="0"/>
    <cs:fontRef idx="minor"/>
  </cs:dataPointMarker>
  <cs:dataPointMarkerLayout>
    <cs:lnRef idx="0"/>
    <cs:fillRef idx="0"/>
    <cs:effectRef idx="0"/>
    <cs:fontRef idx="minor"/>
  </cs:dataPointMarkerLayout>
  <cs:dataPointWireframe>
    <cs:lnRef idx="0"/>
    <cs:fillRef idx="0"/>
    <cs:effectRef idx="0"/>
    <cs:fontRef idx="minor"/>
  </cs:dataPointWireframe>
  <cs:dataTable>
    <cs:lnRef idx="0"/>
    <cs:fillRef idx="0"/>
    <cs:effectRef idx="0"/>
    <cs:fontRef idx="minor"/>
  </cs:dataTable>
  <cs:downBar>
    <cs:lnRef idx="0"/>
    <cs:fillRef idx="0"/>
    <cs:effectRef idx="0"/>
    <cs:fontRef idx="minor"/>
  </cs:downBar>
  <cs:dropLine>
    <cs:lnRef idx="0"/>
    <cs:fillRef idx="0"/>
    <cs:effectRef idx="0"/>
    <cs:fontRef idx="minor"/>
  </cs:dropLine>
  <cs:errorBar>
    <cs:lnRef idx="0"/>
    <cs:fillRef idx="0"/>
    <cs:effectRef idx="0"/>
    <cs:fontRef idx="minor"/>
  </cs:errorBar>
  <cs:floor>
    <cs:lnRef idx="0"/>
    <cs:fillRef idx="0"/>
    <cs:effectRef idx="0"/>
    <cs:fontRef idx="minor"/>
  </cs:floor>
  <cs:gridlineMajor>
    <cs:lnRef idx="0"/>
    <cs:fillRef idx="0"/>
    <cs:effectRef idx="0"/>
    <cs:fontRef idx="minor"/>
  </cs:gridlineMajor>
  <cs:gridlineMinor>
    <cs:lnRef idx="0"/>
    <cs:fillRef idx="0"/>
    <cs:effectRef idx="0"/>
    <cs:fontRef idx="minor"/>
  </cs:gridlineMinor>
  <cs:hiLoLine>
    <cs:lnRef idx="0"/>
    <cs:fillRef idx="0"/>
    <cs:effectRef idx="0"/>
    <cs:fontRef idx="minor"/>
  </cs:hiLoLine>
  <cs:leaderLine>
    <cs:lnRef idx="0"/>
    <cs:fillRef idx="0"/>
    <cs:effectRef idx="0"/>
    <cs:fontRef idx="minor"/>
  </cs:leaderLine>
  <cs:legend>
    <cs:lnRef idx="0"/>
    <cs:fillRef idx="0"/>
    <cs:effectRef idx="0"/>
    <cs:fontRef idx="minor"/>
  </cs:legend>
  <cs:plotArea>
    <cs:lnRef idx="0"/>
    <cs:fillRef idx="0"/>
    <cs:effectRef idx="0"/>
    <cs:fontRef idx="minor"/>
  </cs:plotArea>
  <cs:plotArea3D>
    <cs:lnRef idx="0"/>
    <cs:fillRef idx="0"/>
    <cs:effectRef idx="0"/>
    <cs:fontRef idx="minor"/>
  </cs:plotArea3D>
  <cs:seriesAxis>
    <cs:lnRef idx="0"/>
    <cs:fillRef idx="0"/>
    <cs:effectRef idx="0"/>
    <cs:fontRef idx="minor"/>
  </cs:seriesAxis>
  <cs:seriesLine>
    <cs:lnRef idx="0"/>
    <cs:fillRef idx="0"/>
    <cs:effectRef idx="0"/>
    <cs:fontRef idx="minor"/>
  </cs:seriesLine>
  <cs:title>
    <cs:lnRef idx="0"/>
    <cs:fillRef idx="0"/>
    <cs:effectRef idx="0"/>
    <cs:fontRef idx="minor"/>
  </cs:title>
  <cs:trendline>
    <cs:lnRef idx="0"/>
    <cs:fillRef idx="0"/>
    <cs:effectRef idx="0"/>
    <cs:fontRef idx="minor"/>
  </cs:trendline>
  <cs:trendlineLabel>
    <cs:lnRef idx="0"/>
    <cs:fillRef idx="0"/>
    <cs:effectRef idx="0"/>
    <cs:fontRef idx="minor"/>
  </cs:trendlineLabel>
  <cs:upBar>
    <cs:lnRef idx="0"/>
    <cs:fillRef idx="0"/>
    <cs:effectRef idx="0"/>
    <cs:fontRef idx="minor"/>
  </cs:upBar>
  <cs:valueAxis>
    <cs:lnRef idx="0"/>
    <cs:fillRef idx="0"/>
    <cs:effectRef idx="0"/>
    <cs:fontRef idx="minor"/>
  </cs:valueAxis>
  <cs:wall>
    <cs:lnRef idx="0"/>
    <cs:fillRef idx="0"/>
    <cs:effectRef idx="0"/>
    <cs:fontRef idx="minor"/>
  </cs:wall>
</cs:chartStyl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13</xdr:row>
      <xdr:rowOff>4680</xdr:rowOff>
    </xdr:from>
    <xdr:to>
      <xdr:col>10</xdr:col>
      <xdr:colOff>370080</xdr:colOff>
      <xdr:row>32</xdr:row>
      <xdr:rowOff>93960</xdr:rowOff>
    </xdr:to>
    <xdr:graphicFrame>
      <xdr:nvGraphicFramePr>
        <xdr:cNvPr id="1" name="Gráfico 1"/>
        <xdr:cNvGraphicFramePr/>
      </xdr:nvGraphicFramePr>
      <xdr:xfrm>
        <a:off x="0" y="3181680"/>
        <a:ext cx="8538120" cy="3708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36360</xdr:colOff>
      <xdr:row>0</xdr:row>
      <xdr:rowOff>656280</xdr:rowOff>
    </xdr:to>
    <xdr:pic>
      <xdr:nvPicPr>
        <xdr:cNvPr id="2" name="Imagen 70"/>
        <xdr:cNvPicPr/>
      </xdr:nvPicPr>
      <xdr:blipFill>
        <a:blip r:embed="rId2"/>
        <a:stretch/>
      </xdr:blipFill>
      <xdr:spPr>
        <a:xfrm>
          <a:off x="0" y="0"/>
          <a:ext cx="2453760" cy="656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O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M20" activeCellId="0" sqref="M20"/>
    </sheetView>
  </sheetViews>
  <sheetFormatPr defaultColWidth="11.43359375" defaultRowHeight="15" customHeight="true" zeroHeight="false" outlineLevelRow="0" outlineLevelCol="0"/>
  <cols>
    <col collapsed="false" customWidth="false" hidden="false" outlineLevel="0" max="5" min="1" style="1" width="11.43"/>
    <col collapsed="false" customWidth="true" hidden="false" outlineLevel="0" max="6" min="6" style="1" width="12.71"/>
    <col collapsed="false" customWidth="false" hidden="false" outlineLevel="0" max="7" min="7" style="1" width="11.43"/>
    <col collapsed="false" customWidth="true" hidden="false" outlineLevel="0" max="8" min="8" style="1" width="11.71"/>
    <col collapsed="false" customWidth="false" hidden="false" outlineLevel="0" max="16384" min="9" style="1" width="11.43"/>
  </cols>
  <sheetData>
    <row r="1" s="2" customFormat="true" ht="68.65" hidden="false" customHeight="true" outlineLevel="0" collapsed="false"/>
    <row r="2" customFormat="false" ht="15" hidden="false" customHeight="false" outlineLevel="0" collapsed="false">
      <c r="A2" s="3" t="s">
        <v>0</v>
      </c>
    </row>
    <row r="5" customFormat="false" ht="15" hidden="false" customHeight="true" outlineLevel="0" collapsed="false">
      <c r="A5" s="4" t="s">
        <v>1</v>
      </c>
      <c r="B5" s="4"/>
      <c r="C5" s="4"/>
      <c r="D5" s="4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customFormat="false" ht="15.75" hidden="false" customHeight="true" outlineLevel="0" collapsed="false">
      <c r="A6" s="4"/>
      <c r="B6" s="4"/>
      <c r="C6" s="4"/>
      <c r="D6" s="4"/>
      <c r="E6" s="4" t="n">
        <v>2015</v>
      </c>
      <c r="F6" s="4" t="n">
        <v>2016</v>
      </c>
      <c r="G6" s="4" t="n">
        <v>2017</v>
      </c>
      <c r="H6" s="4" t="n">
        <v>2018</v>
      </c>
      <c r="I6" s="4" t="n">
        <v>2019</v>
      </c>
      <c r="J6" s="4" t="n">
        <v>2020</v>
      </c>
      <c r="K6" s="4" t="n">
        <v>2021</v>
      </c>
      <c r="L6" s="4" t="n">
        <v>2022</v>
      </c>
      <c r="M6" s="4" t="n">
        <v>2023</v>
      </c>
      <c r="N6" s="4" t="n">
        <v>2024</v>
      </c>
      <c r="O6" s="4" t="n">
        <v>2025</v>
      </c>
    </row>
    <row r="7" customFormat="false" ht="15" hidden="false" customHeight="false" outlineLevel="0" collapsed="false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customFormat="false" ht="15.75" hidden="false" customHeight="true" outlineLevel="0" collapsed="false">
      <c r="A8" s="6" t="s">
        <v>2</v>
      </c>
      <c r="B8" s="6" t="s">
        <v>3</v>
      </c>
      <c r="C8" s="6"/>
      <c r="D8" s="6"/>
      <c r="E8" s="7" t="n">
        <v>8697291.42</v>
      </c>
      <c r="F8" s="7" t="n">
        <v>9404839.37</v>
      </c>
      <c r="G8" s="7" t="n">
        <v>9546505.65</v>
      </c>
      <c r="H8" s="7" t="n">
        <v>9037649</v>
      </c>
      <c r="I8" s="7" t="n">
        <v>9719012</v>
      </c>
      <c r="J8" s="7" t="n">
        <v>8066009</v>
      </c>
      <c r="K8" s="7" t="n">
        <v>8111689</v>
      </c>
      <c r="L8" s="7" t="n">
        <v>9571061</v>
      </c>
      <c r="M8" s="7" t="n">
        <v>8480711</v>
      </c>
      <c r="N8" s="7" t="n">
        <v>9543229</v>
      </c>
      <c r="O8" s="7" t="n">
        <v>8397590</v>
      </c>
    </row>
    <row r="9" customFormat="false" ht="15" hidden="false" customHeight="true" outlineLevel="0" collapsed="false">
      <c r="A9" s="6"/>
      <c r="B9" s="6" t="s">
        <v>4</v>
      </c>
      <c r="C9" s="6"/>
      <c r="D9" s="6" t="n">
        <v>2842752</v>
      </c>
      <c r="E9" s="7" t="n">
        <v>7498643.25</v>
      </c>
      <c r="F9" s="7" t="n">
        <v>8308768.84</v>
      </c>
      <c r="G9" s="7" t="n">
        <v>7655352.7</v>
      </c>
      <c r="H9" s="7" t="n">
        <v>7445026</v>
      </c>
      <c r="I9" s="7" t="n">
        <v>7602519</v>
      </c>
      <c r="J9" s="7" t="n">
        <v>7422112</v>
      </c>
      <c r="K9" s="7" t="n">
        <v>7379968</v>
      </c>
      <c r="L9" s="7" t="n">
        <v>6565878</v>
      </c>
      <c r="M9" s="7" t="n">
        <v>6569944</v>
      </c>
      <c r="N9" s="7" t="n">
        <v>7252941</v>
      </c>
      <c r="O9" s="7" t="n">
        <v>6000870</v>
      </c>
    </row>
    <row r="10" customFormat="false" ht="15" hidden="false" customHeight="true" outlineLevel="0" collapsed="false">
      <c r="A10" s="6"/>
      <c r="B10" s="6" t="s">
        <v>5</v>
      </c>
      <c r="C10" s="6"/>
      <c r="D10" s="6" t="n">
        <v>2437873</v>
      </c>
      <c r="E10" s="7" t="n">
        <v>2342716.73</v>
      </c>
      <c r="F10" s="7" t="n">
        <v>2584973.33</v>
      </c>
      <c r="G10" s="7" t="n">
        <v>3294069.55</v>
      </c>
      <c r="H10" s="7" t="n">
        <v>3162051</v>
      </c>
      <c r="I10" s="7" t="n">
        <v>3646593</v>
      </c>
      <c r="J10" s="7" t="n">
        <v>3236807</v>
      </c>
      <c r="K10" s="7" t="n">
        <v>3569190</v>
      </c>
      <c r="L10" s="7" t="n">
        <v>4541828</v>
      </c>
      <c r="M10" s="7" t="n">
        <v>3120835</v>
      </c>
      <c r="N10" s="7" t="n">
        <v>2581569</v>
      </c>
      <c r="O10" s="7" t="n">
        <v>2953754</v>
      </c>
    </row>
    <row r="11" customFormat="false" ht="15" hidden="false" customHeight="true" outlineLevel="0" collapsed="false">
      <c r="A11" s="6"/>
      <c r="B11" s="6" t="s">
        <v>6</v>
      </c>
      <c r="C11" s="6"/>
      <c r="D11" s="6" t="n">
        <v>1776153</v>
      </c>
      <c r="E11" s="7" t="n">
        <f aca="false">E12-E8-E9-E10</f>
        <v>3060024.93</v>
      </c>
      <c r="F11" s="7" t="n">
        <f aca="false">F12-F8-F9-F10</f>
        <v>3837480.82</v>
      </c>
      <c r="G11" s="7" t="n">
        <v>4408619.51</v>
      </c>
      <c r="H11" s="7" t="n">
        <v>5475204</v>
      </c>
      <c r="I11" s="7" t="n">
        <v>5707609</v>
      </c>
      <c r="J11" s="7" t="n">
        <v>4761278</v>
      </c>
      <c r="K11" s="7" t="n">
        <v>5120781</v>
      </c>
      <c r="L11" s="7" t="n">
        <v>4192472</v>
      </c>
      <c r="M11" s="7" t="n">
        <v>4483667</v>
      </c>
      <c r="N11" s="7" t="n">
        <v>4475177</v>
      </c>
      <c r="O11" s="7" t="n">
        <v>5214581</v>
      </c>
    </row>
    <row r="12" customFormat="false" ht="15" hidden="false" customHeight="false" outlineLevel="0" collapsed="false">
      <c r="A12" s="6"/>
      <c r="B12" s="8" t="s">
        <v>7</v>
      </c>
      <c r="C12" s="9"/>
      <c r="D12" s="10"/>
      <c r="E12" s="11" t="n">
        <v>21598676.33</v>
      </c>
      <c r="F12" s="11" t="n">
        <v>24136062.36</v>
      </c>
      <c r="G12" s="11" t="n">
        <f aca="false">SUM(G8:G11)</f>
        <v>24904547.41</v>
      </c>
      <c r="H12" s="11" t="n">
        <f aca="false">SUM(H8:H11)</f>
        <v>25119930</v>
      </c>
      <c r="I12" s="11" t="n">
        <f aca="false">SUM(I8:I11)</f>
        <v>26675733</v>
      </c>
      <c r="J12" s="11" t="n">
        <f aca="false">SUM(J8:J11)</f>
        <v>23486206</v>
      </c>
      <c r="K12" s="11" t="n">
        <f aca="false">SUM(K8:K11)</f>
        <v>24181628</v>
      </c>
      <c r="L12" s="11" t="n">
        <f aca="false">SUM(L8:L11)</f>
        <v>24871239</v>
      </c>
      <c r="M12" s="11" t="n">
        <f aca="false">SUM(M8:M11)</f>
        <v>22655157</v>
      </c>
      <c r="N12" s="11" t="n">
        <f aca="false">SUM(N8:N11)</f>
        <v>23852916</v>
      </c>
      <c r="O12" s="11" t="n">
        <f aca="false">SUM(O8:O11)</f>
        <v>22566795</v>
      </c>
    </row>
  </sheetData>
  <mergeCells count="18">
    <mergeCell ref="A5:D7"/>
    <mergeCell ref="E5:O5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A8:A12"/>
    <mergeCell ref="B8:D8"/>
    <mergeCell ref="B9:D9"/>
    <mergeCell ref="B10:D10"/>
    <mergeCell ref="B11:D11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6f882a-ca77-445e-83cb-d6dca119fcfe">
      <Terms xmlns="http://schemas.microsoft.com/office/infopath/2007/PartnerControls"/>
    </lcf76f155ced4ddcb4097134ff3c332f>
    <TaxCatchAll xmlns="df902b37-1ee7-49a2-b627-e5e15061d1d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A5E0F790252DD46A7193497C84969E5" ma:contentTypeVersion="18" ma:contentTypeDescription="Crear nuevo documento." ma:contentTypeScope="" ma:versionID="779003a32085cfc351713ba8f1494fd1">
  <xsd:schema xmlns:xsd="http://www.w3.org/2001/XMLSchema" xmlns:xs="http://www.w3.org/2001/XMLSchema" xmlns:p="http://schemas.microsoft.com/office/2006/metadata/properties" xmlns:ns2="016f882a-ca77-445e-83cb-d6dca119fcfe" xmlns:ns3="df902b37-1ee7-49a2-b627-e5e15061d1d7" targetNamespace="http://schemas.microsoft.com/office/2006/metadata/properties" ma:root="true" ma:fieldsID="59db467c581efe1038a46c1f563ebb57" ns2:_="" ns3:_="">
    <xsd:import namespace="016f882a-ca77-445e-83cb-d6dca119fcfe"/>
    <xsd:import namespace="df902b37-1ee7-49a2-b627-e5e15061d1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6f882a-ca77-445e-83cb-d6dca119fc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8085a7f1-0022-464e-b904-0b67c031b8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902b37-1ee7-49a2-b627-e5e15061d1d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d706de-f749-4920-ad60-ea4a2e488d12}" ma:internalName="TaxCatchAll" ma:showField="CatchAllData" ma:web="df902b37-1ee7-49a2-b627-e5e15061d1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72F387-A8B1-4D56-9017-5AACE805CC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B4BFE4-6A75-4561-B16D-F80677E3E96D}">
  <ds:schemaRefs>
    <ds:schemaRef ds:uri="http://purl.org/dc/dcmitype/"/>
    <ds:schemaRef ds:uri="http://schemas.openxmlformats.org/package/2006/metadata/core-properties"/>
    <ds:schemaRef ds:uri="016f882a-ca77-445e-83cb-d6dca119fcf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df902b37-1ee7-49a2-b627-e5e15061d1d7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4247382-0BF1-4CA7-BD62-D698ED95CE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6f882a-ca77-445e-83cb-d6dca119fcfe"/>
    <ds:schemaRef ds:uri="df902b37-1ee7-49a2-b627-e5e15061d1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163</TotalTime>
  <Application>LibreOffice/26.2.4.2$Windows_X86_64 LibreOffice_project/0229ac93fcf0d7cbc6376066c6f35021cef002dc</Application>
  <AppVersion>15.0000</AppVersion>
  <Company>Autoridad Portuaria de Huelva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2002-03-06T07:28:19Z</dcterms:created>
  <dc:creator>Manolo</dc:creator>
  <dc:description/>
  <dc:language>es-ES</dc:language>
  <cp:lastModifiedBy/>
  <dcterms:modified xsi:type="dcterms:W3CDTF">2026-06-11T14:42:33Z</dcterms:modified>
  <cp:revision>31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0x0101000A5E0F790252DD46A7193497C84969E5</vt:lpwstr>
  </property>
  <property fmtid="{D5CDD505-2E9C-101B-9397-08002B2CF9AE}" pid="3" name="MediaServiceImageTags">
    <vt:lpwstr/>
  </property>
</Properties>
</file>