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2.2.1.1." sheetId="1" state="visible" r:id="rId3"/>
    <sheet name="2.2.1.2" sheetId="2" state="visible" r:id="rId4"/>
  </sheets>
  <definedNames>
    <definedName function="false" hidden="false" localSheetId="0" name="_xlnm.Print_Area" vbProcedure="false">'2.2.1.1.'!$A$2:$E$53</definedName>
    <definedName function="false" hidden="false" localSheetId="1" name="_xlnm.Print_Area" vbProcedure="false">'2.2.1.2'!$A$2:$I$40</definedName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<sst xmlns="http://schemas.openxmlformats.org/spreadsheetml/2006/main" count="122" uniqueCount="91">
  <si>
    <t xml:space="preserve">2.2 Instalaciones al servicio del comercio marítimo</t>
  </si>
  <si>
    <t xml:space="preserve">2.2.1 Muelles y atraques</t>
  </si>
  <si>
    <t xml:space="preserve">2.2.1.1 Clasificación por dársenas</t>
  </si>
  <si>
    <t xml:space="preserve">Nombre </t>
  </si>
  <si>
    <t xml:space="preserve">Longitud / Eslora máxima (m)</t>
  </si>
  <si>
    <t xml:space="preserve">Calado de proyecto (m) </t>
  </si>
  <si>
    <t xml:space="preserve">Ancho (m)</t>
  </si>
  <si>
    <t xml:space="preserve">Empleos </t>
  </si>
  <si>
    <t xml:space="preserve">Del servicio</t>
  </si>
  <si>
    <t xml:space="preserve">Muelle Ingeniero Juan Gonzalo </t>
  </si>
  <si>
    <t xml:space="preserve">Mercancía general y graneles</t>
  </si>
  <si>
    <t xml:space="preserve">Muelle Ciudad de Palos </t>
  </si>
  <si>
    <t xml:space="preserve">Muelle de Levante Sur</t>
  </si>
  <si>
    <t xml:space="preserve">Mercancía general y pasaje</t>
  </si>
  <si>
    <t xml:space="preserve">Muelle de Levante Central</t>
  </si>
  <si>
    <t xml:space="preserve">Pasaje local y auxiliar</t>
  </si>
  <si>
    <t xml:space="preserve">Muelle de Levante Norte</t>
  </si>
  <si>
    <t xml:space="preserve">Pesca y tráfico interior</t>
  </si>
  <si>
    <t xml:space="preserve">Muelle Petroleros T. Arenillas</t>
  </si>
  <si>
    <t xml:space="preserve">Graneles líquidos (2 atraques)</t>
  </si>
  <si>
    <t xml:space="preserve">Muelle de Minerales</t>
  </si>
  <si>
    <t xml:space="preserve">Muelle Sur</t>
  </si>
  <si>
    <t xml:space="preserve">Pasaje, mercancía general, Ro-Ro y contenedores</t>
  </si>
  <si>
    <t xml:space="preserve">Muelle de Tharsis</t>
  </si>
  <si>
    <t xml:space="preserve">Fuera de servicio</t>
  </si>
  <si>
    <t xml:space="preserve">Boyas de amarre Norte</t>
  </si>
  <si>
    <t xml:space="preserve">Boyas de amarre Centro</t>
  </si>
  <si>
    <t xml:space="preserve">Boyas de amarre Sur</t>
  </si>
  <si>
    <t xml:space="preserve">TOTAL DEL SERVICIO </t>
  </si>
  <si>
    <t xml:space="preserve">De particulares </t>
  </si>
  <si>
    <t xml:space="preserve">Muelle nuevo Astillero de Huelva, S.A.</t>
  </si>
  <si>
    <t xml:space="preserve">Armamento, reparación, desguace</t>
  </si>
  <si>
    <t xml:space="preserve">Muelle de Riotinto</t>
  </si>
  <si>
    <t xml:space="preserve">Pantalán de Fertiberia, S.L. (fosfórico)</t>
  </si>
  <si>
    <t xml:space="preserve">Graneles líquidos</t>
  </si>
  <si>
    <t xml:space="preserve">Pantalán Atlantic Copper, S.L.U. Norte</t>
  </si>
  <si>
    <t xml:space="preserve">Pantalán de Fertiberia, S.L. (Abonos)</t>
  </si>
  <si>
    <t xml:space="preserve">Graneles líquidos y sólidos</t>
  </si>
  <si>
    <t xml:space="preserve">Terminal Impala</t>
  </si>
  <si>
    <t xml:space="preserve">Graneles sólidos</t>
  </si>
  <si>
    <t xml:space="preserve">Levantino-Aragonesa de Tránsitos, S.A.</t>
  </si>
  <si>
    <t xml:space="preserve">Pantalán de Atlantic Copper, S.L.U TNP 1</t>
  </si>
  <si>
    <t xml:space="preserve">Pantalán Atlantic Copper, S.L.U. TNP 2</t>
  </si>
  <si>
    <t xml:space="preserve">Muelle de Saltés</t>
  </si>
  <si>
    <t xml:space="preserve">Armamento, reparación y desguace</t>
  </si>
  <si>
    <t xml:space="preserve">Pantalán Reina Sofía E de MOEVE</t>
  </si>
  <si>
    <t xml:space="preserve">Pantalán Reina Sofía C de MOEVE</t>
  </si>
  <si>
    <t xml:space="preserve">Pantalán Reina Sofía W de MOEVE</t>
  </si>
  <si>
    <t xml:space="preserve">Pantalán Reina Sofía 4º ATRAQUE de MOEVE</t>
  </si>
  <si>
    <t xml:space="preserve">Pantalán de Enagas, S.A.</t>
  </si>
  <si>
    <t xml:space="preserve">Pantalán de Decal Norte</t>
  </si>
  <si>
    <t xml:space="preserve">Pantalán Decal Sur</t>
  </si>
  <si>
    <t xml:space="preserve">Pantalán Decal Sur 2</t>
  </si>
  <si>
    <t xml:space="preserve">Real Club Marítimo de Huelva</t>
  </si>
  <si>
    <t xml:space="preserve">Varios</t>
  </si>
  <si>
    <t xml:space="preserve"> </t>
  </si>
  <si>
    <t xml:space="preserve">Marina del Odiel (Sdad. De Gestión de Puertos y Marinas)</t>
  </si>
  <si>
    <t xml:space="preserve">Entre 2 y 5</t>
  </si>
  <si>
    <t xml:space="preserve">Muelle de La Rábida</t>
  </si>
  <si>
    <t xml:space="preserve">Auxiliar (1 atraque)</t>
  </si>
  <si>
    <t xml:space="preserve">Monoboya</t>
  </si>
  <si>
    <t xml:space="preserve">TOTAL DE PARTICULARES </t>
  </si>
  <si>
    <t xml:space="preserve">TOTAL </t>
  </si>
  <si>
    <t xml:space="preserve">2.2.1.2 Clasificación por empleos y calados</t>
  </si>
  <si>
    <t xml:space="preserve">EMPLEOS</t>
  </si>
  <si>
    <t xml:space="preserve">Metros lineales con calado “C” (m)</t>
  </si>
  <si>
    <t xml:space="preserve">C &lt;4</t>
  </si>
  <si>
    <r>
      <rPr>
        <b val="true"/>
        <sz val="10"/>
        <color rgb="FFFFFFFF"/>
        <rFont val="Arial"/>
        <family val="2"/>
        <charset val="1"/>
      </rPr>
      <t xml:space="preserve">C </t>
    </r>
    <r>
      <rPr>
        <b val="true"/>
        <sz val="10"/>
        <color rgb="FFFFFFFF"/>
        <rFont val="Calibri"/>
        <family val="2"/>
        <charset val="1"/>
      </rPr>
      <t xml:space="preserve">≥</t>
    </r>
    <r>
      <rPr>
        <b val="true"/>
        <sz val="10"/>
        <color rgb="FFFFFFFF"/>
        <rFont val="Arial"/>
        <family val="2"/>
        <charset val="1"/>
      </rPr>
      <t xml:space="preserve"> 12</t>
    </r>
  </si>
  <si>
    <r>
      <rPr>
        <b val="true"/>
        <sz val="10"/>
        <color rgb="FFFFFFFF"/>
        <rFont val="Arial"/>
        <family val="2"/>
        <charset val="1"/>
      </rPr>
      <t xml:space="preserve">12 &gt; C </t>
    </r>
    <r>
      <rPr>
        <b val="true"/>
        <sz val="10"/>
        <color rgb="FFFFFFFF"/>
        <rFont val="Calibri"/>
        <family val="2"/>
        <charset val="1"/>
      </rPr>
      <t xml:space="preserve">≥</t>
    </r>
    <r>
      <rPr>
        <b val="true"/>
        <sz val="10"/>
        <color rgb="FFFFFFFF"/>
        <rFont val="Arial"/>
        <family val="2"/>
        <charset val="1"/>
      </rPr>
      <t xml:space="preserve"> 10</t>
    </r>
  </si>
  <si>
    <r>
      <rPr>
        <b val="true"/>
        <sz val="10"/>
        <color rgb="FFFFFFFF"/>
        <rFont val="Arial"/>
        <family val="2"/>
        <charset val="1"/>
      </rPr>
      <t xml:space="preserve">10 &gt; C </t>
    </r>
    <r>
      <rPr>
        <b val="true"/>
        <sz val="10"/>
        <color rgb="FFFFFFFF"/>
        <rFont val="Calibri"/>
        <family val="2"/>
        <charset val="1"/>
      </rPr>
      <t xml:space="preserve">≥</t>
    </r>
    <r>
      <rPr>
        <b val="true"/>
        <sz val="10"/>
        <color rgb="FFFFFFFF"/>
        <rFont val="Arial"/>
        <family val="2"/>
        <charset val="1"/>
      </rPr>
      <t xml:space="preserve"> 8</t>
    </r>
  </si>
  <si>
    <r>
      <rPr>
        <b val="true"/>
        <sz val="10"/>
        <color rgb="FFFFFFFF"/>
        <rFont val="Arial"/>
        <family val="2"/>
        <charset val="1"/>
      </rPr>
      <t xml:space="preserve">8 &gt; C </t>
    </r>
    <r>
      <rPr>
        <b val="true"/>
        <sz val="10"/>
        <color rgb="FFFFFFFF"/>
        <rFont val="Calibri"/>
        <family val="2"/>
        <charset val="1"/>
      </rPr>
      <t xml:space="preserve">≥</t>
    </r>
    <r>
      <rPr>
        <b val="true"/>
        <sz val="10"/>
        <color rgb="FFFFFFFF"/>
        <rFont val="Arial"/>
        <family val="2"/>
        <charset val="1"/>
      </rPr>
      <t xml:space="preserve"> 6</t>
    </r>
  </si>
  <si>
    <r>
      <rPr>
        <b val="true"/>
        <sz val="10"/>
        <color rgb="FFFFFFFF"/>
        <rFont val="Arial"/>
        <family val="2"/>
        <charset val="1"/>
      </rPr>
      <t xml:space="preserve">6 &gt; C </t>
    </r>
    <r>
      <rPr>
        <b val="true"/>
        <sz val="10"/>
        <color rgb="FFFFFFFF"/>
        <rFont val="Calibri"/>
        <family val="2"/>
        <charset val="1"/>
      </rPr>
      <t xml:space="preserve">≥</t>
    </r>
    <r>
      <rPr>
        <b val="true"/>
        <sz val="10"/>
        <color rgb="FFFFFFFF"/>
        <rFont val="Arial"/>
        <family val="2"/>
        <charset val="1"/>
      </rPr>
      <t xml:space="preserve"> 4</t>
    </r>
  </si>
  <si>
    <t xml:space="preserve">Total </t>
  </si>
  <si>
    <t xml:space="preserve">Muelles comerciales</t>
  </si>
  <si>
    <t xml:space="preserve">Mercancía general convencional</t>
  </si>
  <si>
    <t xml:space="preserve">Contenedores</t>
  </si>
  <si>
    <t xml:space="preserve">Atraques ro-ro</t>
  </si>
  <si>
    <t xml:space="preserve">Graneles Sólidos sin inst. esp.</t>
  </si>
  <si>
    <t xml:space="preserve">Graneles Sólidos por inst. esp.</t>
  </si>
  <si>
    <t xml:space="preserve">Polivalentes</t>
  </si>
  <si>
    <t xml:space="preserve">Pasajeros</t>
  </si>
  <si>
    <t xml:space="preserve">Otros muelles</t>
  </si>
  <si>
    <t xml:space="preserve">Pesca</t>
  </si>
  <si>
    <t xml:space="preserve">Armamento,reparación y desguace</t>
  </si>
  <si>
    <t xml:space="preserve">Boyas de servicio</t>
  </si>
  <si>
    <t xml:space="preserve">TOTAL DEL SERVICIO</t>
  </si>
  <si>
    <t xml:space="preserve">De particulares</t>
  </si>
  <si>
    <t xml:space="preserve">Graneles Sólidos sin instalación especial</t>
  </si>
  <si>
    <t xml:space="preserve">Graneles Sólidos por instalación especial</t>
  </si>
  <si>
    <t xml:space="preserve">TOTAL DE PARTICULARES</t>
  </si>
  <si>
    <t xml:space="preserve">TOTAL DEL SERVICIO MAS DE PARTICULARES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</si>
</sst>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* #,##0.00\ _€_-;\-* #,##0.00\ _€_-;_-* \-??\ _€_-;_-@_-"/>
    <numFmt numFmtId="166" formatCode="0\ %"/>
    <numFmt numFmtId="167" formatCode="_-* #,##0\ _€_-;\-* #,##0\ _€_-;_-* \-??\ _€_-;_-@_-"/>
    <numFmt numFmtId="168" formatCode="0"/>
    <numFmt numFmtId="169" formatCode="#,##0.00&quot;   &quot;"/>
    <numFmt numFmtId="170" formatCode="#,##0.00&quot;    &quot;"/>
    <numFmt numFmtId="171" formatCode="_-* #,##0.0\ _€_-;\-* #,##0.0\ _€_-;_-* \-??\ _€_-;_-@_-"/>
    <numFmt numFmtId="172" formatCode="#,##0.00"/>
  </numFmts>
  <fonts count="19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4"/>
      <name val="Calibri"/>
      <family val="2"/>
      <charset val="1"/>
    </font>
    <font>
      <i val="true"/>
      <sz val="10"/>
      <name val="Arial"/>
      <family val="2"/>
      <charset val="1"/>
    </font>
    <font>
      <b val="true"/>
      <sz val="12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00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3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0" xfId="3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0" xfId="3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3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1" xfId="3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2" borderId="1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2" borderId="1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2" borderId="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7" fillId="2" borderId="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2" borderId="1" xfId="34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4" fillId="3" borderId="1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4" fillId="3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4" fillId="3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3" borderId="1" xfId="3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3" borderId="1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2" borderId="1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2" borderId="1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2" borderId="1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2" borderId="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7" fillId="2" borderId="1" xfId="34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2" borderId="1" xfId="3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7" fillId="2" borderId="1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1" fontId="7" fillId="0" borderId="1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1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7" fillId="0" borderId="1" xfId="34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7" fillId="0" borderId="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14" fillId="3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4" fillId="3" borderId="1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2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2" borderId="1" xfId="3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4" fillId="3" borderId="1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2" borderId="0" xfId="3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3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1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1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3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connections" Target="connections.xml"/><Relationship Id="rId7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2453760</xdr:colOff>
      <xdr:row>0</xdr:row>
      <xdr:rowOff>656280</xdr:rowOff>
    </xdr:to>
    <xdr:pic>
      <xdr:nvPicPr>
        <xdr:cNvPr id="1" name="Imagen 8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1648440</xdr:colOff>
      <xdr:row>0</xdr:row>
      <xdr:rowOff>656280</xdr:rowOff>
    </xdr:to>
    <xdr:pic>
      <xdr:nvPicPr>
        <xdr:cNvPr id="2" name="Imagen 9"/>
        <xdr:cNvPicPr/>
      </xdr:nvPicPr>
      <xdr:blipFill>
        <a:blip r:embed="rId1"/>
        <a:stretch/>
      </xdr:blipFill>
      <xdr:spPr>
        <a:xfrm>
          <a:off x="0" y="0"/>
          <a:ext cx="245412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G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48.71"/>
    <col collapsed="false" customWidth="true" hidden="false" outlineLevel="0" max="2" min="2" style="2" width="27.57"/>
    <col collapsed="false" customWidth="true" hidden="false" outlineLevel="0" max="3" min="3" style="2" width="23"/>
    <col collapsed="false" customWidth="true" hidden="false" outlineLevel="0" max="4" min="4" style="2" width="20.57"/>
    <col collapsed="false" customWidth="true" hidden="false" outlineLevel="0" max="5" min="5" style="2" width="37"/>
    <col collapsed="false" customWidth="false" hidden="false" outlineLevel="0" max="6" min="6" style="3" width="11.43"/>
    <col collapsed="false" customWidth="false" hidden="false" outlineLevel="0" max="16384" min="7" style="2" width="11.43"/>
  </cols>
  <sheetData>
    <row r="1" s="4" customFormat="true" ht="63.4" hidden="false" customHeight="true" outlineLevel="0" collapsed="false"/>
    <row r="2" s="2" customFormat="true" ht="17.35" hidden="false" customHeight="false" outlineLevel="0" collapsed="false">
      <c r="A2" s="5" t="s">
        <v>0</v>
      </c>
    </row>
    <row r="3" s="2" customFormat="true" ht="12.75" hidden="false" customHeight="false" outlineLevel="0" collapsed="false">
      <c r="A3" s="6"/>
    </row>
    <row r="4" s="2" customFormat="true" ht="15" hidden="false" customHeight="false" outlineLevel="0" collapsed="false">
      <c r="A4" s="7" t="s">
        <v>1</v>
      </c>
    </row>
    <row r="5" s="2" customFormat="true" ht="12.75" hidden="false" customHeight="false" outlineLevel="0" collapsed="false">
      <c r="A5" s="6"/>
    </row>
    <row r="6" s="2" customFormat="true" ht="13.8" hidden="false" customHeight="false" outlineLevel="0" collapsed="false">
      <c r="A6" s="8" t="s">
        <v>2</v>
      </c>
      <c r="B6" s="9"/>
    </row>
    <row r="7" customFormat="false" ht="12.75" hidden="false" customHeight="false" outlineLevel="0" collapsed="false">
      <c r="A7" s="6"/>
    </row>
    <row r="8" customFormat="false" ht="12.75" hidden="false" customHeight="false" outlineLevel="0" collapsed="false">
      <c r="F8" s="2"/>
    </row>
    <row r="9" s="9" customFormat="true" ht="12.75" hidden="false" customHeight="false" outlineLevel="0" collapsed="false">
      <c r="A9" s="10" t="s">
        <v>3</v>
      </c>
      <c r="B9" s="10" t="s">
        <v>4</v>
      </c>
      <c r="C9" s="10" t="s">
        <v>5</v>
      </c>
      <c r="D9" s="10" t="s">
        <v>6</v>
      </c>
      <c r="E9" s="10" t="s">
        <v>7</v>
      </c>
    </row>
    <row r="10" s="9" customFormat="true" ht="12.75" hidden="false" customHeight="false" outlineLevel="0" collapsed="false">
      <c r="A10" s="10"/>
      <c r="B10" s="10"/>
      <c r="C10" s="10"/>
      <c r="D10" s="10"/>
      <c r="E10" s="10"/>
    </row>
    <row r="11" s="9" customFormat="true" ht="12.75" hidden="false" customHeight="false" outlineLevel="0" collapsed="false">
      <c r="A11" s="11" t="s">
        <v>8</v>
      </c>
      <c r="B11" s="12"/>
      <c r="C11" s="12"/>
      <c r="D11" s="12"/>
      <c r="E11" s="12"/>
    </row>
    <row r="12" customFormat="false" ht="3" hidden="false" customHeight="true" outlineLevel="0" collapsed="false">
      <c r="A12" s="13"/>
      <c r="B12" s="12"/>
      <c r="C12" s="12"/>
      <c r="D12" s="12"/>
      <c r="E12" s="12"/>
      <c r="F12" s="9"/>
      <c r="G12" s="9"/>
    </row>
    <row r="13" s="2" customFormat="true" ht="12.75" hidden="false" customHeight="false" outlineLevel="0" collapsed="false">
      <c r="A13" s="13" t="s">
        <v>9</v>
      </c>
      <c r="B13" s="14" t="n">
        <v>942</v>
      </c>
      <c r="C13" s="15" t="n">
        <v>13</v>
      </c>
      <c r="D13" s="14" t="n">
        <v>230</v>
      </c>
      <c r="E13" s="13" t="s">
        <v>10</v>
      </c>
    </row>
    <row r="14" s="2" customFormat="true" ht="12.75" hidden="false" customHeight="false" outlineLevel="0" collapsed="false">
      <c r="A14" s="13" t="s">
        <v>11</v>
      </c>
      <c r="B14" s="14" t="n">
        <v>492</v>
      </c>
      <c r="C14" s="15" t="n">
        <v>13</v>
      </c>
      <c r="D14" s="14" t="n">
        <v>320</v>
      </c>
      <c r="E14" s="13" t="s">
        <v>10</v>
      </c>
    </row>
    <row r="15" s="2" customFormat="true" ht="12.75" hidden="false" customHeight="false" outlineLevel="0" collapsed="false">
      <c r="A15" s="13" t="s">
        <v>12</v>
      </c>
      <c r="B15" s="14" t="n">
        <v>400</v>
      </c>
      <c r="C15" s="15" t="n">
        <v>8</v>
      </c>
      <c r="D15" s="14" t="n">
        <v>80</v>
      </c>
      <c r="E15" s="13" t="s">
        <v>13</v>
      </c>
    </row>
    <row r="16" s="2" customFormat="true" ht="12.75" hidden="false" customHeight="false" outlineLevel="0" collapsed="false">
      <c r="A16" s="13" t="s">
        <v>14</v>
      </c>
      <c r="B16" s="14" t="n">
        <v>90</v>
      </c>
      <c r="C16" s="15" t="n">
        <v>8</v>
      </c>
      <c r="D16" s="14" t="n">
        <v>80</v>
      </c>
      <c r="E16" s="13" t="s">
        <v>15</v>
      </c>
    </row>
    <row r="17" s="2" customFormat="true" ht="12.75" hidden="false" customHeight="false" outlineLevel="0" collapsed="false">
      <c r="A17" s="13" t="s">
        <v>16</v>
      </c>
      <c r="B17" s="14" t="n">
        <v>710</v>
      </c>
      <c r="C17" s="15" t="n">
        <v>8</v>
      </c>
      <c r="D17" s="14" t="n">
        <v>80</v>
      </c>
      <c r="E17" s="13" t="s">
        <v>17</v>
      </c>
    </row>
    <row r="18" s="2" customFormat="true" ht="12.75" hidden="false" customHeight="false" outlineLevel="0" collapsed="false">
      <c r="A18" s="13" t="s">
        <v>18</v>
      </c>
      <c r="B18" s="14" t="n">
        <v>460</v>
      </c>
      <c r="C18" s="15" t="n">
        <v>12.6</v>
      </c>
      <c r="D18" s="15" t="n">
        <v>0</v>
      </c>
      <c r="E18" s="13" t="s">
        <v>19</v>
      </c>
    </row>
    <row r="19" s="2" customFormat="true" ht="12.75" hidden="false" customHeight="false" outlineLevel="0" collapsed="false">
      <c r="A19" s="13" t="s">
        <v>20</v>
      </c>
      <c r="B19" s="14" t="n">
        <v>374</v>
      </c>
      <c r="C19" s="15" t="n">
        <v>13</v>
      </c>
      <c r="D19" s="14" t="n">
        <v>50</v>
      </c>
      <c r="E19" s="13" t="s">
        <v>10</v>
      </c>
    </row>
    <row r="20" s="2" customFormat="true" ht="23.85" hidden="false" customHeight="false" outlineLevel="0" collapsed="false">
      <c r="A20" s="13" t="s">
        <v>21</v>
      </c>
      <c r="B20" s="14" t="n">
        <v>1282</v>
      </c>
      <c r="C20" s="15" t="n">
        <v>13</v>
      </c>
      <c r="D20" s="14" t="n">
        <v>300</v>
      </c>
      <c r="E20" s="16" t="s">
        <v>22</v>
      </c>
    </row>
    <row r="21" s="2" customFormat="true" ht="12.75" hidden="false" customHeight="false" outlineLevel="0" collapsed="false">
      <c r="A21" s="13" t="s">
        <v>23</v>
      </c>
      <c r="B21" s="14" t="n">
        <v>280</v>
      </c>
      <c r="C21" s="15" t="n">
        <v>0</v>
      </c>
      <c r="D21" s="15" t="n">
        <v>0</v>
      </c>
      <c r="E21" s="13" t="s">
        <v>24</v>
      </c>
    </row>
    <row r="22" s="2" customFormat="true" ht="12.75" hidden="false" customHeight="false" outlineLevel="0" collapsed="false">
      <c r="A22" s="13" t="s">
        <v>25</v>
      </c>
      <c r="B22" s="14" t="n">
        <v>200</v>
      </c>
      <c r="C22" s="15" t="n">
        <v>7</v>
      </c>
      <c r="D22" s="15" t="n">
        <v>0</v>
      </c>
      <c r="E22" s="13"/>
    </row>
    <row r="23" s="2" customFormat="true" ht="12.75" hidden="false" customHeight="false" outlineLevel="0" collapsed="false">
      <c r="A23" s="13" t="s">
        <v>26</v>
      </c>
      <c r="B23" s="14" t="n">
        <v>200</v>
      </c>
      <c r="C23" s="15" t="n">
        <v>6</v>
      </c>
      <c r="D23" s="15" t="n">
        <v>0</v>
      </c>
      <c r="E23" s="13"/>
    </row>
    <row r="24" s="9" customFormat="true" ht="12.75" hidden="false" customHeight="false" outlineLevel="0" collapsed="false">
      <c r="A24" s="13" t="s">
        <v>27</v>
      </c>
      <c r="B24" s="14" t="n">
        <v>150</v>
      </c>
      <c r="C24" s="15" t="n">
        <v>5</v>
      </c>
      <c r="D24" s="15" t="n">
        <v>0</v>
      </c>
      <c r="E24" s="13"/>
      <c r="F24" s="2"/>
      <c r="G24" s="2"/>
    </row>
    <row r="25" s="9" customFormat="true" ht="12.75" hidden="false" customHeight="false" outlineLevel="0" collapsed="false">
      <c r="A25" s="17" t="s">
        <v>28</v>
      </c>
      <c r="B25" s="18" t="n">
        <f aca="false">SUM(B13:B24)</f>
        <v>5580</v>
      </c>
      <c r="C25" s="19"/>
      <c r="D25" s="20"/>
      <c r="E25" s="21"/>
    </row>
    <row r="26" s="9" customFormat="true" ht="5.25" hidden="false" customHeight="true" outlineLevel="0" collapsed="false">
      <c r="A26" s="11"/>
      <c r="B26" s="22"/>
      <c r="C26" s="23"/>
      <c r="D26" s="24"/>
      <c r="E26" s="25"/>
    </row>
    <row r="27" customFormat="false" ht="12.75" hidden="false" customHeight="false" outlineLevel="0" collapsed="false">
      <c r="A27" s="11" t="s">
        <v>29</v>
      </c>
      <c r="B27" s="26"/>
      <c r="C27" s="23"/>
      <c r="D27" s="24"/>
      <c r="E27" s="25"/>
      <c r="F27" s="9"/>
      <c r="G27" s="9"/>
    </row>
    <row r="28" customFormat="false" ht="4.5" hidden="false" customHeight="true" outlineLevel="0" collapsed="false"/>
    <row r="29" s="9" customFormat="true" ht="12.75" hidden="false" customHeight="false" outlineLevel="0" collapsed="false">
      <c r="A29" s="13" t="s">
        <v>30</v>
      </c>
      <c r="B29" s="27" t="n">
        <v>337</v>
      </c>
      <c r="C29" s="15" t="n">
        <v>0</v>
      </c>
      <c r="D29" s="15" t="n">
        <v>0</v>
      </c>
      <c r="E29" s="13" t="s">
        <v>31</v>
      </c>
      <c r="F29" s="2"/>
      <c r="G29" s="2"/>
    </row>
    <row r="30" customFormat="false" ht="12.75" hidden="false" customHeight="false" outlineLevel="0" collapsed="false">
      <c r="A30" s="13" t="s">
        <v>32</v>
      </c>
      <c r="B30" s="27" t="n">
        <v>390</v>
      </c>
      <c r="C30" s="15" t="n">
        <v>0</v>
      </c>
      <c r="D30" s="15" t="n">
        <v>0</v>
      </c>
      <c r="E30" s="13" t="s">
        <v>24</v>
      </c>
      <c r="F30" s="9"/>
      <c r="G30" s="9"/>
    </row>
    <row r="31" s="2" customFormat="true" ht="12.75" hidden="false" customHeight="false" outlineLevel="0" collapsed="false">
      <c r="A31" s="13" t="s">
        <v>33</v>
      </c>
      <c r="B31" s="27" t="n">
        <v>180</v>
      </c>
      <c r="C31" s="28" t="n">
        <v>8.1</v>
      </c>
      <c r="D31" s="15" t="n">
        <v>0</v>
      </c>
      <c r="E31" s="13" t="s">
        <v>34</v>
      </c>
    </row>
    <row r="32" s="2" customFormat="true" ht="12.75" hidden="false" customHeight="false" outlineLevel="0" collapsed="false">
      <c r="A32" s="29" t="s">
        <v>35</v>
      </c>
      <c r="B32" s="30" t="n">
        <v>140</v>
      </c>
      <c r="C32" s="28" t="n">
        <v>6.5</v>
      </c>
      <c r="D32" s="15" t="n">
        <v>0</v>
      </c>
      <c r="E32" s="29" t="s">
        <v>34</v>
      </c>
    </row>
    <row r="33" s="2" customFormat="true" ht="12.75" hidden="false" customHeight="false" outlineLevel="0" collapsed="false">
      <c r="A33" s="13" t="s">
        <v>36</v>
      </c>
      <c r="B33" s="27" t="n">
        <v>150</v>
      </c>
      <c r="C33" s="28" t="n">
        <v>8.1</v>
      </c>
      <c r="D33" s="15" t="n">
        <v>0</v>
      </c>
      <c r="E33" s="13" t="s">
        <v>37</v>
      </c>
    </row>
    <row r="34" s="2" customFormat="true" ht="12.75" hidden="false" customHeight="false" outlineLevel="0" collapsed="false">
      <c r="A34" s="13" t="s">
        <v>38</v>
      </c>
      <c r="B34" s="27" t="n">
        <v>550</v>
      </c>
      <c r="C34" s="28" t="n">
        <v>14</v>
      </c>
      <c r="D34" s="15" t="n">
        <v>0</v>
      </c>
      <c r="E34" s="13" t="s">
        <v>39</v>
      </c>
    </row>
    <row r="35" s="2" customFormat="true" ht="12.75" hidden="false" customHeight="false" outlineLevel="0" collapsed="false">
      <c r="A35" s="13" t="s">
        <v>40</v>
      </c>
      <c r="B35" s="27" t="n">
        <v>120</v>
      </c>
      <c r="C35" s="28" t="n">
        <v>9.7</v>
      </c>
      <c r="D35" s="15" t="n">
        <v>0</v>
      </c>
      <c r="E35" s="13" t="s">
        <v>34</v>
      </c>
    </row>
    <row r="36" s="2" customFormat="true" ht="12.75" hidden="false" customHeight="false" outlineLevel="0" collapsed="false">
      <c r="A36" s="13" t="s">
        <v>41</v>
      </c>
      <c r="B36" s="27" t="n">
        <v>175</v>
      </c>
      <c r="C36" s="28" t="n">
        <v>10</v>
      </c>
      <c r="D36" s="15" t="n">
        <v>0</v>
      </c>
      <c r="E36" s="13" t="s">
        <v>34</v>
      </c>
    </row>
    <row r="37" s="2" customFormat="true" ht="12.75" hidden="false" customHeight="false" outlineLevel="0" collapsed="false">
      <c r="A37" s="29" t="s">
        <v>42</v>
      </c>
      <c r="B37" s="31" t="n">
        <v>159.03</v>
      </c>
      <c r="C37" s="28" t="n">
        <v>8</v>
      </c>
      <c r="D37" s="15" t="n">
        <v>0</v>
      </c>
      <c r="E37" s="29" t="s">
        <v>34</v>
      </c>
    </row>
    <row r="38" s="2" customFormat="true" ht="12.75" hidden="false" customHeight="false" outlineLevel="0" collapsed="false">
      <c r="A38" s="13" t="s">
        <v>43</v>
      </c>
      <c r="B38" s="27" t="n">
        <v>200</v>
      </c>
      <c r="C38" s="28" t="n">
        <v>5.5</v>
      </c>
      <c r="D38" s="15" t="n">
        <v>0</v>
      </c>
      <c r="E38" s="13" t="s">
        <v>44</v>
      </c>
    </row>
    <row r="39" s="2" customFormat="true" ht="12.75" hidden="false" customHeight="false" outlineLevel="0" collapsed="false">
      <c r="A39" s="13" t="s">
        <v>45</v>
      </c>
      <c r="B39" s="27" t="n">
        <v>190</v>
      </c>
      <c r="C39" s="28" t="n">
        <v>10</v>
      </c>
      <c r="D39" s="15" t="n">
        <v>0</v>
      </c>
      <c r="E39" s="29" t="s">
        <v>34</v>
      </c>
    </row>
    <row r="40" s="2" customFormat="true" ht="12.75" hidden="false" customHeight="false" outlineLevel="0" collapsed="false">
      <c r="A40" s="13" t="s">
        <v>46</v>
      </c>
      <c r="B40" s="27" t="n">
        <v>128</v>
      </c>
      <c r="C40" s="28" t="n">
        <v>8.5</v>
      </c>
      <c r="D40" s="15" t="n">
        <v>0</v>
      </c>
      <c r="E40" s="29" t="s">
        <v>34</v>
      </c>
    </row>
    <row r="41" s="2" customFormat="true" ht="12.75" hidden="false" customHeight="false" outlineLevel="0" collapsed="false">
      <c r="A41" s="13" t="s">
        <v>47</v>
      </c>
      <c r="B41" s="27" t="n">
        <v>150</v>
      </c>
      <c r="C41" s="28" t="n">
        <v>9</v>
      </c>
      <c r="D41" s="15" t="n">
        <v>0</v>
      </c>
      <c r="E41" s="29" t="s">
        <v>34</v>
      </c>
    </row>
    <row r="42" s="2" customFormat="true" ht="12.75" hidden="false" customHeight="false" outlineLevel="0" collapsed="false">
      <c r="A42" s="29" t="s">
        <v>48</v>
      </c>
      <c r="B42" s="30" t="n">
        <v>210</v>
      </c>
      <c r="C42" s="28" t="n">
        <v>12.6</v>
      </c>
      <c r="D42" s="15" t="n">
        <v>0</v>
      </c>
      <c r="E42" s="29" t="s">
        <v>34</v>
      </c>
    </row>
    <row r="43" s="2" customFormat="true" ht="12.75" hidden="false" customHeight="false" outlineLevel="0" collapsed="false">
      <c r="A43" s="29" t="s">
        <v>49</v>
      </c>
      <c r="B43" s="31" t="n">
        <v>304.5</v>
      </c>
      <c r="C43" s="28" t="n">
        <v>12</v>
      </c>
      <c r="D43" s="15" t="n">
        <v>0</v>
      </c>
      <c r="E43" s="29" t="s">
        <v>34</v>
      </c>
    </row>
    <row r="44" s="2" customFormat="true" ht="12.75" hidden="false" customHeight="false" outlineLevel="0" collapsed="false">
      <c r="A44" s="13" t="s">
        <v>50</v>
      </c>
      <c r="B44" s="27" t="n">
        <v>210</v>
      </c>
      <c r="C44" s="28" t="n">
        <v>11.5</v>
      </c>
      <c r="D44" s="15" t="n">
        <v>0</v>
      </c>
      <c r="E44" s="13" t="s">
        <v>34</v>
      </c>
    </row>
    <row r="45" s="2" customFormat="true" ht="12.75" hidden="false" customHeight="false" outlineLevel="0" collapsed="false">
      <c r="A45" s="29" t="s">
        <v>51</v>
      </c>
      <c r="B45" s="30" t="n">
        <v>210</v>
      </c>
      <c r="C45" s="28" t="n">
        <v>12.5</v>
      </c>
      <c r="D45" s="15" t="n">
        <v>0</v>
      </c>
      <c r="E45" s="29" t="s">
        <v>34</v>
      </c>
    </row>
    <row r="46" s="2" customFormat="true" ht="12.75" hidden="false" customHeight="false" outlineLevel="0" collapsed="false">
      <c r="A46" s="13" t="s">
        <v>52</v>
      </c>
      <c r="B46" s="27" t="n">
        <v>188</v>
      </c>
      <c r="C46" s="28" t="n">
        <v>13.3</v>
      </c>
      <c r="D46" s="15" t="n">
        <v>0</v>
      </c>
      <c r="E46" s="13" t="s">
        <v>34</v>
      </c>
    </row>
    <row r="47" s="2" customFormat="true" ht="12.75" hidden="false" customHeight="false" outlineLevel="0" collapsed="false">
      <c r="A47" s="13" t="s">
        <v>53</v>
      </c>
      <c r="B47" s="27" t="n">
        <v>16</v>
      </c>
      <c r="C47" s="28" t="n">
        <v>2</v>
      </c>
      <c r="D47" s="15" t="n">
        <v>0</v>
      </c>
      <c r="E47" s="13" t="s">
        <v>54</v>
      </c>
      <c r="G47" s="2" t="s">
        <v>55</v>
      </c>
    </row>
    <row r="48" s="2" customFormat="true" ht="12.75" hidden="false" customHeight="false" outlineLevel="0" collapsed="false">
      <c r="A48" s="32" t="s">
        <v>56</v>
      </c>
      <c r="B48" s="33" t="n">
        <v>40</v>
      </c>
      <c r="C48" s="34" t="s">
        <v>57</v>
      </c>
      <c r="D48" s="35" t="n">
        <v>0</v>
      </c>
      <c r="E48" s="32" t="s">
        <v>54</v>
      </c>
    </row>
    <row r="49" s="2" customFormat="true" ht="12.75" hidden="false" customHeight="false" outlineLevel="0" collapsed="false">
      <c r="A49" s="13" t="s">
        <v>58</v>
      </c>
      <c r="B49" s="27" t="n">
        <v>20</v>
      </c>
      <c r="C49" s="28" t="n">
        <v>2</v>
      </c>
      <c r="D49" s="15" t="n">
        <v>0</v>
      </c>
      <c r="E49" s="13" t="s">
        <v>59</v>
      </c>
    </row>
    <row r="50" s="9" customFormat="true" ht="12.75" hidden="false" customHeight="false" outlineLevel="0" collapsed="false">
      <c r="A50" s="13" t="s">
        <v>60</v>
      </c>
      <c r="B50" s="27" t="n">
        <v>275</v>
      </c>
      <c r="C50" s="28" t="n">
        <v>16.5</v>
      </c>
      <c r="D50" s="15" t="n">
        <v>0</v>
      </c>
      <c r="E50" s="13" t="s">
        <v>34</v>
      </c>
      <c r="F50" s="2"/>
      <c r="G50" s="2"/>
    </row>
    <row r="51" s="9" customFormat="true" ht="12.75" hidden="false" customHeight="false" outlineLevel="0" collapsed="false">
      <c r="A51" s="17" t="s">
        <v>61</v>
      </c>
      <c r="B51" s="36" t="n">
        <f aca="false">SUM(B29:B50)</f>
        <v>4342.53</v>
      </c>
      <c r="C51" s="37"/>
      <c r="D51" s="37"/>
      <c r="E51" s="37"/>
    </row>
    <row r="52" s="9" customFormat="true" ht="2.25" hidden="false" customHeight="true" outlineLevel="0" collapsed="false">
      <c r="A52" s="11"/>
      <c r="B52" s="38"/>
      <c r="C52" s="39"/>
      <c r="D52" s="24"/>
      <c r="E52" s="11"/>
    </row>
    <row r="53" customFormat="false" ht="12.75" hidden="false" customHeight="false" outlineLevel="0" collapsed="false">
      <c r="A53" s="40" t="s">
        <v>62</v>
      </c>
      <c r="B53" s="36" t="n">
        <f aca="false">B25+B51</f>
        <v>9922.53</v>
      </c>
      <c r="C53" s="37"/>
      <c r="D53" s="37"/>
      <c r="E53" s="37"/>
      <c r="F53" s="9"/>
      <c r="G53" s="9"/>
    </row>
    <row r="57" customFormat="false" ht="12.75" hidden="false" customHeight="false" outlineLevel="0" collapsed="false">
      <c r="A57" s="41"/>
    </row>
  </sheetData>
  <mergeCells count="7">
    <mergeCell ref="A9:A10"/>
    <mergeCell ref="B9:B10"/>
    <mergeCell ref="C9:C10"/>
    <mergeCell ref="D9:D10"/>
    <mergeCell ref="E9:E10"/>
    <mergeCell ref="C51:E51"/>
    <mergeCell ref="C53:E53"/>
  </mergeCells>
  <printOptions headings="false" gridLines="false" gridLinesSet="true" horizontalCentered="true" verticalCentered="true"/>
  <pageMargins left="0.157638888888889" right="0.196527777777778" top="0.45" bottom="0.433333333333333" header="0.511811023622047" footer="0.511811023622047"/>
  <pageSetup paperSize="9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L42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1:1"/>
    </sheetView>
  </sheetViews>
  <sheetFormatPr defaultColWidth="11.43359375" defaultRowHeight="12.75" customHeight="true" zeroHeight="false" outlineLevelRow="0" outlineLevelCol="0"/>
  <cols>
    <col collapsed="false" customWidth="false" hidden="false" outlineLevel="0" max="1" min="1" style="2" width="11.43"/>
    <col collapsed="false" customWidth="true" hidden="false" outlineLevel="0" max="2" min="2" style="2" width="45.71"/>
    <col collapsed="false" customWidth="true" hidden="false" outlineLevel="0" max="3" min="3" style="2" width="11.85"/>
    <col collapsed="false" customWidth="true" hidden="false" outlineLevel="0" max="4" min="4" style="2" width="12"/>
    <col collapsed="false" customWidth="true" hidden="false" outlineLevel="0" max="5" min="5" style="2" width="12.71"/>
    <col collapsed="false" customWidth="true" hidden="false" outlineLevel="0" max="7" min="6" style="2" width="11.85"/>
    <col collapsed="false" customWidth="true" hidden="false" outlineLevel="0" max="8" min="8" style="2" width="12"/>
    <col collapsed="false" customWidth="true" hidden="false" outlineLevel="0" max="9" min="9" style="2" width="8.15"/>
    <col collapsed="false" customWidth="true" hidden="false" outlineLevel="0" max="10" min="10" style="2" width="9.14"/>
    <col collapsed="false" customWidth="false" hidden="false" outlineLevel="0" max="16384" min="11" style="2" width="11.43"/>
  </cols>
  <sheetData>
    <row r="1" s="4" customFormat="true" ht="72.1" hidden="false" customHeight="true" outlineLevel="0" collapsed="false"/>
    <row r="2" customFormat="false" ht="12.75" hidden="false" customHeight="true" outlineLevel="0" collapsed="false">
      <c r="A2" s="42" t="s">
        <v>63</v>
      </c>
      <c r="E2" s="9"/>
    </row>
    <row r="3" customFormat="false" ht="21" hidden="false" customHeight="true" outlineLevel="0" collapsed="false">
      <c r="A3" s="9"/>
      <c r="B3" s="43"/>
      <c r="E3" s="9"/>
    </row>
    <row r="5" customFormat="false" ht="12.75" hidden="false" customHeight="true" outlineLevel="0" collapsed="false">
      <c r="B5" s="10" t="s">
        <v>64</v>
      </c>
      <c r="C5" s="44" t="s">
        <v>65</v>
      </c>
      <c r="D5" s="44"/>
      <c r="E5" s="44"/>
      <c r="F5" s="44"/>
      <c r="G5" s="44"/>
      <c r="H5" s="44"/>
      <c r="I5" s="21" t="s">
        <v>66</v>
      </c>
    </row>
    <row r="6" customFormat="false" ht="12.75" hidden="false" customHeight="true" outlineLevel="0" collapsed="false">
      <c r="B6" s="10"/>
      <c r="C6" s="44"/>
      <c r="D6" s="44"/>
      <c r="E6" s="44"/>
      <c r="F6" s="44"/>
      <c r="G6" s="44"/>
      <c r="H6" s="44"/>
      <c r="I6" s="21"/>
    </row>
    <row r="7" customFormat="false" ht="12.75" hidden="false" customHeight="true" outlineLevel="0" collapsed="false">
      <c r="B7" s="10"/>
      <c r="C7" s="21" t="s">
        <v>67</v>
      </c>
      <c r="D7" s="21" t="s">
        <v>68</v>
      </c>
      <c r="E7" s="21" t="s">
        <v>69</v>
      </c>
      <c r="F7" s="21" t="s">
        <v>70</v>
      </c>
      <c r="G7" s="21" t="s">
        <v>71</v>
      </c>
      <c r="H7" s="21" t="s">
        <v>72</v>
      </c>
      <c r="I7" s="21"/>
    </row>
    <row r="8" customFormat="false" ht="12.75" hidden="false" customHeight="true" outlineLevel="0" collapsed="false">
      <c r="B8" s="11" t="s">
        <v>8</v>
      </c>
      <c r="C8" s="11"/>
      <c r="D8" s="11"/>
      <c r="E8" s="11"/>
      <c r="F8" s="11"/>
      <c r="G8" s="11"/>
      <c r="H8" s="11"/>
      <c r="I8" s="11"/>
    </row>
    <row r="9" customFormat="false" ht="12.75" hidden="false" customHeight="true" outlineLevel="0" collapsed="false">
      <c r="B9" s="45" t="s">
        <v>73</v>
      </c>
      <c r="C9" s="45"/>
      <c r="D9" s="45"/>
      <c r="E9" s="45"/>
      <c r="F9" s="45"/>
      <c r="G9" s="45"/>
      <c r="H9" s="45"/>
      <c r="I9" s="45"/>
    </row>
    <row r="10" customFormat="false" ht="12.75" hidden="false" customHeight="true" outlineLevel="0" collapsed="false">
      <c r="B10" s="46" t="s">
        <v>74</v>
      </c>
      <c r="C10" s="47"/>
      <c r="D10" s="47" t="n">
        <v>0</v>
      </c>
      <c r="E10" s="47" t="n">
        <v>0</v>
      </c>
      <c r="F10" s="47"/>
      <c r="G10" s="47" t="n">
        <v>0</v>
      </c>
      <c r="H10" s="47" t="n">
        <f aca="false">SUM(C10:G10)</f>
        <v>0</v>
      </c>
      <c r="I10" s="47" t="n">
        <v>0</v>
      </c>
    </row>
    <row r="11" customFormat="false" ht="12.75" hidden="false" customHeight="true" outlineLevel="0" collapsed="false">
      <c r="B11" s="46" t="s">
        <v>75</v>
      </c>
      <c r="C11" s="47" t="n">
        <v>0</v>
      </c>
      <c r="D11" s="47"/>
      <c r="E11" s="47" t="n">
        <v>0</v>
      </c>
      <c r="F11" s="47" t="n">
        <v>0</v>
      </c>
      <c r="G11" s="47" t="n">
        <v>0</v>
      </c>
      <c r="H11" s="47" t="n">
        <f aca="false">SUM(C11:G11)</f>
        <v>0</v>
      </c>
      <c r="I11" s="47" t="n">
        <v>0</v>
      </c>
    </row>
    <row r="12" customFormat="false" ht="12.75" hidden="false" customHeight="true" outlineLevel="0" collapsed="false">
      <c r="B12" s="46" t="s">
        <v>76</v>
      </c>
      <c r="C12" s="47" t="n">
        <v>0</v>
      </c>
      <c r="D12" s="47"/>
      <c r="E12" s="47" t="n">
        <v>0</v>
      </c>
      <c r="F12" s="47" t="n">
        <v>0</v>
      </c>
      <c r="G12" s="47" t="n">
        <v>0</v>
      </c>
      <c r="H12" s="47" t="n">
        <f aca="false">SUM(C12:G12)</f>
        <v>0</v>
      </c>
      <c r="I12" s="47" t="n">
        <v>0</v>
      </c>
    </row>
    <row r="13" customFormat="false" ht="12.75" hidden="false" customHeight="true" outlineLevel="0" collapsed="false">
      <c r="B13" s="46" t="s">
        <v>77</v>
      </c>
      <c r="C13" s="47" t="n">
        <v>0</v>
      </c>
      <c r="D13" s="47" t="n">
        <v>0</v>
      </c>
      <c r="E13" s="47" t="n">
        <v>0</v>
      </c>
      <c r="F13" s="47" t="n">
        <v>0</v>
      </c>
      <c r="G13" s="47" t="n">
        <v>0</v>
      </c>
      <c r="H13" s="47" t="n">
        <f aca="false">SUM(C13:G13)</f>
        <v>0</v>
      </c>
      <c r="I13" s="47" t="n">
        <v>0</v>
      </c>
    </row>
    <row r="14" customFormat="false" ht="12.75" hidden="false" customHeight="true" outlineLevel="0" collapsed="false">
      <c r="B14" s="46" t="s">
        <v>78</v>
      </c>
      <c r="C14" s="47" t="n">
        <v>0</v>
      </c>
      <c r="D14" s="47" t="n">
        <v>0</v>
      </c>
      <c r="E14" s="47" t="n">
        <v>0</v>
      </c>
      <c r="F14" s="47" t="n">
        <v>0</v>
      </c>
      <c r="G14" s="47" t="n">
        <v>0</v>
      </c>
      <c r="H14" s="47" t="n">
        <f aca="false">SUM(C14:G14)</f>
        <v>0</v>
      </c>
      <c r="I14" s="47" t="n">
        <v>0</v>
      </c>
    </row>
    <row r="15" customFormat="false" ht="12.75" hidden="false" customHeight="true" outlineLevel="0" collapsed="false">
      <c r="B15" s="46" t="s">
        <v>34</v>
      </c>
      <c r="C15" s="47" t="n">
        <v>460</v>
      </c>
      <c r="D15" s="47" t="n">
        <v>0</v>
      </c>
      <c r="E15" s="47" t="n">
        <v>0</v>
      </c>
      <c r="F15" s="47" t="n">
        <v>0</v>
      </c>
      <c r="G15" s="47" t="n">
        <v>0</v>
      </c>
      <c r="H15" s="47" t="n">
        <f aca="false">SUM(C15:G15)</f>
        <v>460</v>
      </c>
      <c r="I15" s="47" t="n">
        <v>0</v>
      </c>
    </row>
    <row r="16" customFormat="false" ht="12.75" hidden="false" customHeight="true" outlineLevel="0" collapsed="false">
      <c r="B16" s="46" t="s">
        <v>79</v>
      </c>
      <c r="C16" s="47" t="n">
        <v>3096</v>
      </c>
      <c r="D16" s="47" t="n">
        <v>0</v>
      </c>
      <c r="E16" s="47" t="n">
        <v>0</v>
      </c>
      <c r="F16" s="47" t="n">
        <v>400</v>
      </c>
      <c r="G16" s="47" t="n">
        <v>0</v>
      </c>
      <c r="H16" s="47" t="n">
        <v>3496</v>
      </c>
      <c r="I16" s="47" t="n">
        <v>0</v>
      </c>
    </row>
    <row r="17" customFormat="false" ht="12.75" hidden="false" customHeight="true" outlineLevel="0" collapsed="false">
      <c r="B17" s="46" t="s">
        <v>80</v>
      </c>
      <c r="C17" s="47" t="n">
        <v>0</v>
      </c>
      <c r="D17" s="47" t="n">
        <v>0</v>
      </c>
      <c r="E17" s="47" t="n">
        <v>0</v>
      </c>
      <c r="F17" s="47" t="n">
        <v>90</v>
      </c>
      <c r="G17" s="47" t="n">
        <v>0</v>
      </c>
      <c r="H17" s="47" t="n">
        <f aca="false">SUM(C17:G17)</f>
        <v>90</v>
      </c>
      <c r="I17" s="47" t="n">
        <v>0</v>
      </c>
    </row>
    <row r="18" customFormat="false" ht="12.75" hidden="false" customHeight="true" outlineLevel="0" collapsed="false">
      <c r="B18" s="11" t="s">
        <v>81</v>
      </c>
      <c r="C18" s="11"/>
      <c r="D18" s="11"/>
      <c r="E18" s="11"/>
      <c r="F18" s="11"/>
      <c r="G18" s="11"/>
      <c r="H18" s="11"/>
      <c r="I18" s="11"/>
    </row>
    <row r="19" customFormat="false" ht="12.75" hidden="false" customHeight="true" outlineLevel="0" collapsed="false">
      <c r="B19" s="46" t="s">
        <v>82</v>
      </c>
      <c r="C19" s="47" t="n">
        <v>0</v>
      </c>
      <c r="D19" s="47" t="n">
        <v>0</v>
      </c>
      <c r="E19" s="47" t="n">
        <v>0</v>
      </c>
      <c r="F19" s="47" t="n">
        <v>710</v>
      </c>
      <c r="G19" s="47" t="n">
        <v>0</v>
      </c>
      <c r="H19" s="47" t="n">
        <f aca="false">SUM(C19:G19)</f>
        <v>710</v>
      </c>
      <c r="I19" s="47" t="n">
        <v>0</v>
      </c>
    </row>
    <row r="20" customFormat="false" ht="12.75" hidden="false" customHeight="true" outlineLevel="0" collapsed="false">
      <c r="B20" s="46" t="s">
        <v>83</v>
      </c>
      <c r="C20" s="47" t="n">
        <v>0</v>
      </c>
      <c r="D20" s="47" t="n">
        <v>0</v>
      </c>
      <c r="E20" s="47" t="n">
        <v>0</v>
      </c>
      <c r="F20" s="47" t="n">
        <v>0</v>
      </c>
      <c r="G20" s="47" t="n">
        <v>0</v>
      </c>
      <c r="H20" s="47" t="n">
        <f aca="false">SUM(C20:G20)</f>
        <v>0</v>
      </c>
      <c r="I20" s="47" t="n">
        <v>0</v>
      </c>
    </row>
    <row r="21" customFormat="false" ht="12.75" hidden="false" customHeight="true" outlineLevel="0" collapsed="false">
      <c r="B21" s="46" t="s">
        <v>84</v>
      </c>
      <c r="C21" s="47"/>
      <c r="D21" s="47"/>
      <c r="E21" s="47"/>
      <c r="F21" s="47" t="n">
        <v>400</v>
      </c>
      <c r="G21" s="47" t="n">
        <v>150</v>
      </c>
      <c r="H21" s="47" t="n">
        <f aca="false">SUM(C21:G21)</f>
        <v>550</v>
      </c>
      <c r="I21" s="47"/>
    </row>
    <row r="22" customFormat="false" ht="12.75" hidden="false" customHeight="true" outlineLevel="0" collapsed="false">
      <c r="B22" s="46" t="s">
        <v>54</v>
      </c>
      <c r="C22" s="47" t="n">
        <v>0</v>
      </c>
      <c r="D22" s="47" t="n">
        <v>0</v>
      </c>
      <c r="E22" s="47" t="n">
        <v>0</v>
      </c>
      <c r="F22" s="47" t="n">
        <v>0</v>
      </c>
      <c r="G22" s="47" t="n">
        <v>280</v>
      </c>
      <c r="H22" s="47" t="n">
        <f aca="false">SUM(C22:G22)</f>
        <v>280</v>
      </c>
      <c r="I22" s="47" t="n">
        <v>0</v>
      </c>
    </row>
    <row r="23" customFormat="false" ht="12.75" hidden="false" customHeight="true" outlineLevel="0" collapsed="false">
      <c r="B23" s="48" t="s">
        <v>85</v>
      </c>
      <c r="C23" s="49" t="n">
        <f aca="false">SUM(C10:C22)</f>
        <v>3556</v>
      </c>
      <c r="D23" s="49" t="n">
        <f aca="false">SUM(D10:D22)</f>
        <v>0</v>
      </c>
      <c r="E23" s="49" t="n">
        <f aca="false">SUM(E10:E22)</f>
        <v>0</v>
      </c>
      <c r="F23" s="49" t="n">
        <f aca="false">SUM(F10:F22)</f>
        <v>1600</v>
      </c>
      <c r="G23" s="49" t="n">
        <f aca="false">SUM(G10:G22)</f>
        <v>430</v>
      </c>
      <c r="H23" s="49" t="n">
        <f aca="false">SUM(H10:H22)</f>
        <v>5586</v>
      </c>
      <c r="I23" s="49" t="n">
        <f aca="false">SUM(I10:I22)</f>
        <v>0</v>
      </c>
    </row>
    <row r="24" customFormat="false" ht="6" hidden="false" customHeight="true" outlineLevel="0" collapsed="false">
      <c r="B24" s="46"/>
      <c r="C24" s="46"/>
      <c r="D24" s="46"/>
      <c r="E24" s="46"/>
      <c r="F24" s="46"/>
      <c r="G24" s="46"/>
      <c r="H24" s="46"/>
      <c r="I24" s="46"/>
    </row>
    <row r="25" customFormat="false" ht="12.75" hidden="false" customHeight="true" outlineLevel="0" collapsed="false">
      <c r="B25" s="11" t="s">
        <v>86</v>
      </c>
      <c r="C25" s="11"/>
      <c r="D25" s="11"/>
      <c r="E25" s="11"/>
      <c r="F25" s="11"/>
      <c r="G25" s="11"/>
      <c r="H25" s="11"/>
      <c r="I25" s="11"/>
    </row>
    <row r="26" customFormat="false" ht="12.75" hidden="false" customHeight="true" outlineLevel="0" collapsed="false">
      <c r="B26" s="11" t="s">
        <v>73</v>
      </c>
      <c r="C26" s="11"/>
      <c r="D26" s="11"/>
      <c r="E26" s="11"/>
      <c r="F26" s="11"/>
      <c r="G26" s="11"/>
      <c r="H26" s="11"/>
      <c r="I26" s="11"/>
    </row>
    <row r="27" customFormat="false" ht="12.75" hidden="false" customHeight="true" outlineLevel="0" collapsed="false">
      <c r="B27" s="46" t="s">
        <v>74</v>
      </c>
      <c r="C27" s="47" t="n">
        <v>0</v>
      </c>
      <c r="D27" s="47" t="n">
        <v>0</v>
      </c>
      <c r="E27" s="47" t="n">
        <v>0</v>
      </c>
      <c r="F27" s="47" t="n">
        <v>0</v>
      </c>
      <c r="G27" s="47" t="n">
        <v>0</v>
      </c>
      <c r="H27" s="47" t="n">
        <f aca="false">SUM(C27:G27)</f>
        <v>0</v>
      </c>
      <c r="I27" s="47" t="n">
        <v>0</v>
      </c>
    </row>
    <row r="28" customFormat="false" ht="12.75" hidden="false" customHeight="true" outlineLevel="0" collapsed="false">
      <c r="B28" s="46" t="s">
        <v>75</v>
      </c>
      <c r="C28" s="47" t="n">
        <v>0</v>
      </c>
      <c r="D28" s="47" t="n">
        <v>0</v>
      </c>
      <c r="E28" s="47" t="n">
        <v>0</v>
      </c>
      <c r="F28" s="47" t="n">
        <v>0</v>
      </c>
      <c r="G28" s="47" t="n">
        <v>0</v>
      </c>
      <c r="H28" s="47" t="n">
        <f aca="false">SUM(C28:G28)</f>
        <v>0</v>
      </c>
      <c r="I28" s="47" t="n">
        <v>0</v>
      </c>
    </row>
    <row r="29" customFormat="false" ht="12.75" hidden="false" customHeight="true" outlineLevel="0" collapsed="false">
      <c r="B29" s="46" t="s">
        <v>76</v>
      </c>
      <c r="C29" s="47" t="n">
        <v>0</v>
      </c>
      <c r="D29" s="47" t="n">
        <v>0</v>
      </c>
      <c r="E29" s="47" t="n">
        <v>0</v>
      </c>
      <c r="F29" s="47" t="n">
        <v>0</v>
      </c>
      <c r="G29" s="47" t="n">
        <v>0</v>
      </c>
      <c r="H29" s="47" t="n">
        <f aca="false">SUM(C29:G29)</f>
        <v>0</v>
      </c>
      <c r="I29" s="47" t="n">
        <v>0</v>
      </c>
    </row>
    <row r="30" customFormat="false" ht="12.75" hidden="false" customHeight="true" outlineLevel="0" collapsed="false">
      <c r="B30" s="46" t="s">
        <v>87</v>
      </c>
      <c r="C30" s="47" t="n">
        <v>0</v>
      </c>
      <c r="D30" s="47" t="n">
        <v>0</v>
      </c>
      <c r="E30" s="47" t="n">
        <v>0</v>
      </c>
      <c r="F30" s="47" t="n">
        <v>0</v>
      </c>
      <c r="G30" s="47" t="n">
        <v>0</v>
      </c>
      <c r="H30" s="47" t="n">
        <f aca="false">SUM(C30:G30)</f>
        <v>0</v>
      </c>
      <c r="I30" s="47" t="n">
        <v>0</v>
      </c>
    </row>
    <row r="31" customFormat="false" ht="12.75" hidden="false" customHeight="true" outlineLevel="0" collapsed="false">
      <c r="B31" s="46" t="s">
        <v>88</v>
      </c>
      <c r="C31" s="47" t="n">
        <v>550</v>
      </c>
      <c r="D31" s="47" t="n">
        <v>0</v>
      </c>
      <c r="E31" s="47" t="n">
        <v>150</v>
      </c>
      <c r="F31" s="47"/>
      <c r="G31" s="47" t="n">
        <v>0</v>
      </c>
      <c r="H31" s="47" t="n">
        <f aca="false">SUM(C31:G31)</f>
        <v>700</v>
      </c>
      <c r="I31" s="47" t="n">
        <v>0</v>
      </c>
    </row>
    <row r="32" customFormat="false" ht="12.75" hidden="false" customHeight="true" outlineLevel="0" collapsed="false">
      <c r="B32" s="46" t="s">
        <v>34</v>
      </c>
      <c r="C32" s="47" t="n">
        <v>1119</v>
      </c>
      <c r="D32" s="47" t="n">
        <v>575</v>
      </c>
      <c r="E32" s="47" t="n">
        <v>737</v>
      </c>
      <c r="F32" s="47" t="n">
        <v>140</v>
      </c>
      <c r="G32" s="47" t="n">
        <v>0</v>
      </c>
      <c r="H32" s="47" t="n">
        <f aca="false">SUM(C32:G32)</f>
        <v>2571</v>
      </c>
      <c r="I32" s="47" t="n">
        <v>0</v>
      </c>
      <c r="J32" s="50"/>
    </row>
    <row r="33" customFormat="false" ht="12.75" hidden="false" customHeight="true" outlineLevel="0" collapsed="false">
      <c r="B33" s="46" t="s">
        <v>79</v>
      </c>
      <c r="C33" s="47" t="n">
        <v>0</v>
      </c>
      <c r="D33" s="47" t="n">
        <v>0</v>
      </c>
      <c r="E33" s="47" t="n">
        <v>0</v>
      </c>
      <c r="F33" s="47" t="n">
        <v>0</v>
      </c>
      <c r="G33" s="47" t="n">
        <v>0</v>
      </c>
      <c r="H33" s="47" t="n">
        <f aca="false">SUM(C33:G33)</f>
        <v>0</v>
      </c>
      <c r="I33" s="47" t="n">
        <v>0</v>
      </c>
    </row>
    <row r="34" customFormat="false" ht="12.75" hidden="false" customHeight="true" outlineLevel="0" collapsed="false">
      <c r="B34" s="46" t="s">
        <v>80</v>
      </c>
      <c r="C34" s="47" t="n">
        <v>0</v>
      </c>
      <c r="D34" s="47" t="n">
        <v>0</v>
      </c>
      <c r="E34" s="47" t="n">
        <v>0</v>
      </c>
      <c r="F34" s="47" t="n">
        <v>0</v>
      </c>
      <c r="G34" s="47" t="n">
        <v>0</v>
      </c>
      <c r="H34" s="47" t="n">
        <f aca="false">SUM(C34:G34)</f>
        <v>0</v>
      </c>
      <c r="I34" s="47" t="n">
        <v>0</v>
      </c>
    </row>
    <row r="35" customFormat="false" ht="12.75" hidden="false" customHeight="true" outlineLevel="0" collapsed="false">
      <c r="B35" s="12" t="s">
        <v>81</v>
      </c>
      <c r="C35" s="47"/>
      <c r="D35" s="47"/>
      <c r="E35" s="47"/>
      <c r="F35" s="47"/>
      <c r="G35" s="47"/>
      <c r="H35" s="47" t="n">
        <f aca="false">SUM(C35:G35)</f>
        <v>0</v>
      </c>
      <c r="I35" s="47"/>
    </row>
    <row r="36" customFormat="false" ht="12.75" hidden="false" customHeight="true" outlineLevel="0" collapsed="false">
      <c r="B36" s="46" t="s">
        <v>82</v>
      </c>
      <c r="C36" s="47" t="n">
        <v>0</v>
      </c>
      <c r="D36" s="47" t="n">
        <v>0</v>
      </c>
      <c r="E36" s="47" t="n">
        <v>0</v>
      </c>
      <c r="F36" s="47" t="n">
        <v>0</v>
      </c>
      <c r="G36" s="47" t="n">
        <v>0</v>
      </c>
      <c r="H36" s="47" t="n">
        <f aca="false">SUM(C36:G36)</f>
        <v>0</v>
      </c>
      <c r="I36" s="47" t="n">
        <v>0</v>
      </c>
    </row>
    <row r="37" customFormat="false" ht="12.75" hidden="false" customHeight="true" outlineLevel="0" collapsed="false">
      <c r="B37" s="46" t="s">
        <v>83</v>
      </c>
      <c r="C37" s="47" t="n">
        <v>0</v>
      </c>
      <c r="D37" s="47" t="n">
        <v>0</v>
      </c>
      <c r="E37" s="47" t="n">
        <v>0</v>
      </c>
      <c r="F37" s="47" t="n">
        <v>0</v>
      </c>
      <c r="G37" s="47" t="n">
        <v>337</v>
      </c>
      <c r="H37" s="47" t="n">
        <f aca="false">SUM(C37:G37)</f>
        <v>337</v>
      </c>
      <c r="I37" s="47" t="n">
        <v>0</v>
      </c>
    </row>
    <row r="38" customFormat="false" ht="12.75" hidden="false" customHeight="true" outlineLevel="0" collapsed="false">
      <c r="B38" s="46" t="s">
        <v>54</v>
      </c>
      <c r="C38" s="47" t="n">
        <v>0</v>
      </c>
      <c r="D38" s="47" t="n">
        <v>0</v>
      </c>
      <c r="E38" s="47" t="n">
        <v>0</v>
      </c>
      <c r="F38" s="47" t="n">
        <v>0</v>
      </c>
      <c r="G38" s="47" t="n">
        <v>590</v>
      </c>
      <c r="H38" s="47" t="n">
        <f aca="false">SUM(C38:G38)</f>
        <v>590</v>
      </c>
      <c r="I38" s="47" t="n">
        <v>28</v>
      </c>
    </row>
    <row r="39" customFormat="false" ht="12.75" hidden="false" customHeight="true" outlineLevel="0" collapsed="false">
      <c r="B39" s="48" t="s">
        <v>89</v>
      </c>
      <c r="C39" s="49" t="n">
        <f aca="false">SUM(C27:C38)</f>
        <v>1669</v>
      </c>
      <c r="D39" s="49" t="n">
        <f aca="false">SUM(D27:D38)</f>
        <v>575</v>
      </c>
      <c r="E39" s="49" t="n">
        <f aca="false">SUM(E27:E38)</f>
        <v>887</v>
      </c>
      <c r="F39" s="49" t="n">
        <f aca="false">SUM(F27:F38)</f>
        <v>140</v>
      </c>
      <c r="G39" s="49" t="n">
        <f aca="false">SUM(G27:G38)</f>
        <v>927</v>
      </c>
      <c r="H39" s="49" t="n">
        <f aca="false">SUM(H27:H38)</f>
        <v>4198</v>
      </c>
      <c r="I39" s="49" t="n">
        <f aca="false">SUM(I27:I38)</f>
        <v>28</v>
      </c>
      <c r="J39" s="50"/>
      <c r="L39" s="51"/>
    </row>
    <row r="40" customFormat="false" ht="12.75" hidden="false" customHeight="true" outlineLevel="0" collapsed="false">
      <c r="B40" s="48" t="s">
        <v>90</v>
      </c>
      <c r="C40" s="49" t="n">
        <f aca="false">C23+C39</f>
        <v>5225</v>
      </c>
      <c r="D40" s="49" t="n">
        <f aca="false">D23+D39</f>
        <v>575</v>
      </c>
      <c r="E40" s="49" t="n">
        <f aca="false">E23+E39</f>
        <v>887</v>
      </c>
      <c r="F40" s="49" t="n">
        <f aca="false">F23+F39</f>
        <v>1740</v>
      </c>
      <c r="G40" s="49" t="n">
        <f aca="false">G23+G39</f>
        <v>1357</v>
      </c>
      <c r="H40" s="49" t="n">
        <f aca="false">H23+H39</f>
        <v>9784</v>
      </c>
      <c r="I40" s="49" t="n">
        <f aca="false">I23+I39</f>
        <v>28</v>
      </c>
      <c r="J40" s="50"/>
      <c r="K40" s="50"/>
    </row>
    <row r="41" customFormat="false" ht="12.75" hidden="false" customHeight="true" outlineLevel="0" collapsed="false">
      <c r="C41" s="9"/>
      <c r="D41" s="9"/>
      <c r="E41" s="9"/>
      <c r="F41" s="9"/>
      <c r="G41" s="9"/>
      <c r="H41" s="9"/>
    </row>
    <row r="42" customFormat="false" ht="12.75" hidden="false" customHeight="true" outlineLevel="0" collapsed="false">
      <c r="I42" s="52"/>
    </row>
  </sheetData>
  <mergeCells count="8">
    <mergeCell ref="B5:B7"/>
    <mergeCell ref="C5:H6"/>
    <mergeCell ref="I5:I7"/>
    <mergeCell ref="B8:I8"/>
    <mergeCell ref="B9:I9"/>
    <mergeCell ref="B18:I18"/>
    <mergeCell ref="B25:I25"/>
    <mergeCell ref="B26:I26"/>
  </mergeCells>
  <printOptions headings="false" gridLines="false" gridLinesSet="true" horizontalCentered="true" verticalCentered="true"/>
  <pageMargins left="0.39375" right="0.39375" top="0.118055555555556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2026-06-11T12:48:35Z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