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8" sheetId="1" state="visible" r:id="rId3"/>
  </sheets>
  <definedNames>
    <definedName function="false" hidden="false" localSheetId="0" name="_xlnm.Print_Area" vbProcedure="false">'4.10.8'!$A$3:$H$31</definedName>
    <definedName function="false" hidden="false" name="_xlnm.Database" vbProcedure="false">#REF!</definedName>
    <definedName function="false" hidden="false" localSheetId="0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<sst xmlns="http://schemas.openxmlformats.org/spreadsheetml/2006/main" count="6" uniqueCount="6">
  <si>
    <t xml:space="preserve">4.10.8 Supplies (Tonnes)</t>
  </si>
  <si>
    <t xml:space="preserve">Item</t>
  </si>
  <si>
    <t xml:space="preserve">Supplies</t>
  </si>
  <si>
    <t xml:space="preserve">Fuel</t>
  </si>
  <si>
    <t xml:space="preserve">Others</t>
  </si>
  <si>
    <t xml:space="preserve">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</si>
</sst>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0\ %"/>
    <numFmt numFmtId="167" formatCode="#,##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2" xfId="3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2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2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2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3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28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972B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E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s-ES" sz="1400" spc="-1" strike="noStrike">
                <a:solidFill>
                  <a:srgbClr val="595959"/>
                </a:solidFill>
                <a:latin typeface="Calibri"/>
              </a:rPr>
              <a:t>Supplies (Tonnes)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'4.10.8'!$B$8:$B$8</c:f>
              <c:strCache>
                <c:ptCount val="1"/>
                <c:pt idx="0">
                  <c:v>Fuel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'4.10.8'!$E$6:$O$6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'4.10.8'!$E$8:$O$8</c:f>
              <c:numCache>
                <c:formatCode>#,##0</c:formatCode>
                <c:ptCount val="11"/>
                <c:pt idx="0">
                  <c:v>112156</c:v>
                </c:pt>
                <c:pt idx="1">
                  <c:v>119722</c:v>
                </c:pt>
                <c:pt idx="2">
                  <c:v>119958</c:v>
                </c:pt>
                <c:pt idx="3">
                  <c:v>124420</c:v>
                </c:pt>
                <c:pt idx="4">
                  <c:v>128427</c:v>
                </c:pt>
                <c:pt idx="5">
                  <c:v>163869</c:v>
                </c:pt>
                <c:pt idx="6">
                  <c:v>186428</c:v>
                </c:pt>
                <c:pt idx="7">
                  <c:v>135613</c:v>
                </c:pt>
                <c:pt idx="8">
                  <c:v>190134</c:v>
                </c:pt>
                <c:pt idx="9">
                  <c:v>156675</c:v>
                </c:pt>
                <c:pt idx="10">
                  <c:v>136491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'4.10.8'!$B$9:$B$9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'4.10.8'!$E$6:$O$6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'4.10.8'!$E$9:$O$9</c:f>
              <c:numCache>
                <c:formatCode>#,##0</c:formatCode>
                <c:ptCount val="11"/>
                <c:pt idx="0">
                  <c:v>16370</c:v>
                </c:pt>
                <c:pt idx="1">
                  <c:v>21160</c:v>
                </c:pt>
                <c:pt idx="2">
                  <c:v>20886</c:v>
                </c:pt>
                <c:pt idx="3">
                  <c:v>18424</c:v>
                </c:pt>
                <c:pt idx="4">
                  <c:v>19147</c:v>
                </c:pt>
                <c:pt idx="5">
                  <c:v>21034</c:v>
                </c:pt>
                <c:pt idx="6">
                  <c:v>30178</c:v>
                </c:pt>
                <c:pt idx="7">
                  <c:v>21139</c:v>
                </c:pt>
                <c:pt idx="8">
                  <c:v>20618</c:v>
                </c:pt>
                <c:pt idx="9">
                  <c:v>22537</c:v>
                </c:pt>
                <c:pt idx="10">
                  <c:v>33259</c:v>
                </c:pt>
              </c:numCache>
            </c:numRef>
          </c:val>
          <c:smooth val="1"/>
        </c:ser>
        <c:hiLowLines>
          <c:spPr>
            <a:ln w="0">
              <a:noFill/>
            </a:ln>
          </c:spPr>
        </c:hiLowLines>
        <c:marker val="0"/>
        <c:axId val="35997015"/>
        <c:axId val="61015961"/>
      </c:lineChart>
      <c:catAx>
        <c:axId val="3599701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61015961"/>
        <c:crossesAt val="0"/>
        <c:auto val="1"/>
        <c:lblAlgn val="ctr"/>
        <c:lblOffset val="100"/>
        <c:noMultiLvlLbl val="0"/>
      </c:catAx>
      <c:valAx>
        <c:axId val="6101596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3599701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11</xdr:row>
      <xdr:rowOff>14040</xdr:rowOff>
    </xdr:from>
    <xdr:to>
      <xdr:col>8</xdr:col>
      <xdr:colOff>8280</xdr:colOff>
      <xdr:row>30</xdr:row>
      <xdr:rowOff>170280</xdr:rowOff>
    </xdr:to>
    <xdr:graphicFrame>
      <xdr:nvGraphicFramePr>
        <xdr:cNvPr id="0" name="Gráfico 1"/>
        <xdr:cNvGraphicFramePr/>
      </xdr:nvGraphicFramePr>
      <xdr:xfrm>
        <a:off x="0" y="2667600"/>
        <a:ext cx="7692480" cy="3775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946440</xdr:colOff>
      <xdr:row>0</xdr:row>
      <xdr:rowOff>614880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O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6" activeCellId="0" sqref="J16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22.71"/>
    <col collapsed="false" customWidth="true" hidden="false" outlineLevel="0" max="2" min="2" style="1" width="17.71"/>
    <col collapsed="false" customWidth="false" hidden="false" outlineLevel="0" max="16384" min="3" style="1" width="11.43"/>
  </cols>
  <sheetData>
    <row r="1" s="3" customFormat="true" ht="58.95" hidden="false" customHeight="true" outlineLevel="0" collapsed="false">
      <c r="A1" s="2"/>
    </row>
    <row r="2" s="3" customFormat="true" ht="15" hidden="false" customHeight="false" outlineLevel="0" collapsed="false">
      <c r="A2" s="2"/>
    </row>
    <row r="3" s="3" customFormat="true" ht="15" hidden="false" customHeight="false" outlineLevel="0" collapsed="false">
      <c r="A3" s="2" t="s">
        <v>0</v>
      </c>
    </row>
    <row r="5" customFormat="false" ht="15" hidden="false" customHeight="true" outlineLevel="0" collapsed="false">
      <c r="A5" s="4" t="s">
        <v>1</v>
      </c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5" hidden="false" customHeight="false" outlineLevel="0" collapsed="false">
      <c r="A6" s="4"/>
      <c r="B6" s="4"/>
      <c r="C6" s="4"/>
      <c r="D6" s="4"/>
      <c r="E6" s="6" t="n">
        <v>2013</v>
      </c>
      <c r="F6" s="6" t="n">
        <v>2014</v>
      </c>
      <c r="G6" s="6" t="n">
        <v>2015</v>
      </c>
      <c r="H6" s="6" t="n">
        <v>2016</v>
      </c>
      <c r="I6" s="6" t="n">
        <v>2017</v>
      </c>
      <c r="J6" s="6" t="n">
        <v>2018</v>
      </c>
      <c r="K6" s="6" t="n">
        <v>2019</v>
      </c>
      <c r="L6" s="6" t="n">
        <v>2020</v>
      </c>
      <c r="M6" s="6" t="n">
        <v>2021</v>
      </c>
      <c r="N6" s="6" t="n">
        <v>2022</v>
      </c>
      <c r="O6" s="6" t="n">
        <v>2023</v>
      </c>
    </row>
    <row r="7" customFormat="false" ht="15" hidden="false" customHeight="false" outlineLevel="0" collapsed="false">
      <c r="A7" s="4"/>
      <c r="B7" s="4"/>
      <c r="C7" s="4"/>
      <c r="D7" s="4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customFormat="false" ht="15" hidden="false" customHeight="true" outlineLevel="0" collapsed="false">
      <c r="A8" s="7" t="s">
        <v>2</v>
      </c>
      <c r="B8" s="8" t="s">
        <v>3</v>
      </c>
      <c r="C8" s="8"/>
      <c r="D8" s="8"/>
      <c r="E8" s="9" t="n">
        <v>112156</v>
      </c>
      <c r="F8" s="9" t="n">
        <v>119722</v>
      </c>
      <c r="G8" s="9" t="n">
        <v>119958</v>
      </c>
      <c r="H8" s="9" t="n">
        <v>124420</v>
      </c>
      <c r="I8" s="9" t="n">
        <v>128427</v>
      </c>
      <c r="J8" s="9" t="n">
        <v>163869</v>
      </c>
      <c r="K8" s="9" t="n">
        <v>186428</v>
      </c>
      <c r="L8" s="9" t="n">
        <v>135613</v>
      </c>
      <c r="M8" s="9" t="n">
        <v>190134</v>
      </c>
      <c r="N8" s="9" t="n">
        <v>156675</v>
      </c>
      <c r="O8" s="9" t="n">
        <v>136491</v>
      </c>
    </row>
    <row r="9" customFormat="false" ht="15" hidden="false" customHeight="false" outlineLevel="0" collapsed="false">
      <c r="A9" s="7"/>
      <c r="B9" s="10" t="s">
        <v>4</v>
      </c>
      <c r="C9" s="10"/>
      <c r="D9" s="10"/>
      <c r="E9" s="9" t="n">
        <v>16370</v>
      </c>
      <c r="F9" s="9" t="n">
        <v>21160</v>
      </c>
      <c r="G9" s="9" t="n">
        <v>20886</v>
      </c>
      <c r="H9" s="9" t="n">
        <v>18424</v>
      </c>
      <c r="I9" s="9" t="n">
        <v>19147</v>
      </c>
      <c r="J9" s="9" t="n">
        <v>21034</v>
      </c>
      <c r="K9" s="9" t="n">
        <v>30178</v>
      </c>
      <c r="L9" s="9" t="n">
        <v>21139</v>
      </c>
      <c r="M9" s="9" t="n">
        <v>20618</v>
      </c>
      <c r="N9" s="9" t="n">
        <v>22537</v>
      </c>
      <c r="O9" s="9" t="n">
        <v>33259</v>
      </c>
    </row>
    <row r="10" customFormat="false" ht="15" hidden="false" customHeight="true" outlineLevel="0" collapsed="false">
      <c r="A10" s="7"/>
      <c r="B10" s="4" t="s">
        <v>5</v>
      </c>
      <c r="C10" s="4"/>
      <c r="D10" s="4"/>
      <c r="E10" s="11" t="n">
        <f aca="false">E8+E9</f>
        <v>128526</v>
      </c>
      <c r="F10" s="11" t="n">
        <f aca="false">F8+F9</f>
        <v>140882</v>
      </c>
      <c r="G10" s="11" t="n">
        <v>140844</v>
      </c>
      <c r="H10" s="11" t="n">
        <f aca="false">SUM(H8:H9)</f>
        <v>142844</v>
      </c>
      <c r="I10" s="11" t="n">
        <f aca="false">SUM(I8:I9)</f>
        <v>147574</v>
      </c>
      <c r="J10" s="11" t="n">
        <f aca="false">SUM(J8:J9)</f>
        <v>184903</v>
      </c>
      <c r="K10" s="11" t="n">
        <f aca="false">SUM(K8:K9)</f>
        <v>216606</v>
      </c>
      <c r="L10" s="11" t="n">
        <f aca="false">SUM(L8:L9)</f>
        <v>156752</v>
      </c>
      <c r="M10" s="11" t="n">
        <f aca="false">SUM(M8:M9)</f>
        <v>210752</v>
      </c>
      <c r="N10" s="11" t="n">
        <f aca="false">SUM(N8:N9)</f>
        <v>179212</v>
      </c>
      <c r="O10" s="11" t="n">
        <f aca="false">SUM(O8:O9)</f>
        <v>169750</v>
      </c>
    </row>
    <row r="13" customFormat="false" ht="15" hidden="false" customHeight="false" outlineLevel="0" collapsed="false">
      <c r="N13" s="12"/>
    </row>
  </sheetData>
  <mergeCells count="17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A10"/>
    <mergeCell ref="B8:D8"/>
    <mergeCell ref="B9:D9"/>
    <mergeCell ref="B10:D10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7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2024-06-05T17:04:05Z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